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5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bookViews>
    <workbookView xWindow="0" yWindow="0" windowWidth="28800" windowHeight="12300" tabRatio="953"/>
  </bookViews>
  <sheets>
    <sheet name="ISTRUZIONI" sheetId="5" r:id="rId1"/>
    <sheet name="DOLCE" sheetId="6867" r:id="rId2"/>
    <sheet name="PIANTE OLANDESI" sheetId="6915" r:id="rId3"/>
    <sheet name="CICLIDI EUROPA" sheetId="6941" r:id="rId4"/>
    <sheet name="DISCUS STENDKER" sheetId="6943" r:id="rId5"/>
  </sheets>
  <definedNames>
    <definedName name="_xlnm.Print_Area" localSheetId="3">'CICLIDI EUROPA'!$A$1:$E$212</definedName>
    <definedName name="_xlnm.Print_Area" localSheetId="4">'DISCUS STENDKER'!$A$1:$K$69</definedName>
    <definedName name="_xlnm.Print_Area" localSheetId="1">DOLCE!$A$5:$D$1242</definedName>
    <definedName name="_xlnm.Print_Area" localSheetId="2">'PIANTE OLANDESI'!$A$1:$E$196</definedName>
    <definedName name="_xlnm.Print_Titles" localSheetId="1">DOLCE!$64:$65</definedName>
  </definedNames>
  <calcPr calcId="162913"/>
</workbook>
</file>

<file path=xl/calcChain.xml><?xml version="1.0" encoding="utf-8"?>
<calcChain xmlns="http://schemas.openxmlformats.org/spreadsheetml/2006/main">
  <c r="K63" i="6943" l="1"/>
  <c r="K64" i="6943"/>
  <c r="K65" i="6943"/>
  <c r="K66" i="6943"/>
  <c r="K67" i="6943"/>
  <c r="K68" i="6943"/>
  <c r="K69" i="6943"/>
  <c r="K62" i="6943"/>
  <c r="K58" i="6943"/>
  <c r="K42" i="6943"/>
  <c r="K54" i="6943"/>
  <c r="K52" i="6943"/>
  <c r="K48" i="6943"/>
  <c r="K46" i="6943"/>
  <c r="K44" i="6943"/>
  <c r="K38" i="6943"/>
  <c r="K34" i="6943"/>
  <c r="K30" i="6943"/>
  <c r="K28" i="6943"/>
  <c r="K26" i="6943"/>
  <c r="K24" i="6943"/>
  <c r="K20" i="6943"/>
  <c r="K40" i="6943"/>
  <c r="K10" i="6943"/>
  <c r="K12" i="6943"/>
  <c r="K14" i="6943"/>
  <c r="K16" i="6943"/>
  <c r="K18" i="6943"/>
  <c r="K22" i="6943"/>
  <c r="K32" i="6943"/>
  <c r="K36" i="6943"/>
  <c r="K50" i="6943"/>
  <c r="K8" i="6943"/>
  <c r="M3" i="6943" l="1"/>
  <c r="G3" i="6915"/>
  <c r="E11" i="6867" l="1"/>
  <c r="E1126" i="6941" l="1"/>
  <c r="E1127" i="6941"/>
  <c r="E1128" i="6941"/>
  <c r="E1129" i="6941"/>
  <c r="E1130" i="6941"/>
  <c r="E1131" i="6941"/>
  <c r="E1132" i="6941"/>
  <c r="E1133" i="6941"/>
  <c r="E1134" i="6941"/>
  <c r="E1135" i="6941"/>
  <c r="E1125" i="6941"/>
  <c r="E1047" i="6941"/>
  <c r="E1048" i="6941"/>
  <c r="E1049" i="6941"/>
  <c r="E1050" i="6941"/>
  <c r="E1051" i="6941"/>
  <c r="E1052" i="6941"/>
  <c r="E1053" i="6941"/>
  <c r="E1054" i="6941"/>
  <c r="E1055" i="6941"/>
  <c r="E1056" i="6941"/>
  <c r="E1057" i="6941"/>
  <c r="E1058" i="6941"/>
  <c r="E1059" i="6941"/>
  <c r="E1060" i="6941"/>
  <c r="E1061" i="6941"/>
  <c r="E1062" i="6941"/>
  <c r="E1063" i="6941"/>
  <c r="E1064" i="6941"/>
  <c r="E1065" i="6941"/>
  <c r="E1066" i="6941"/>
  <c r="E1067" i="6941"/>
  <c r="E1068" i="6941"/>
  <c r="E1069" i="6941"/>
  <c r="E1070" i="6941"/>
  <c r="E1071" i="6941"/>
  <c r="E1072" i="6941"/>
  <c r="E1073" i="6941"/>
  <c r="E1074" i="6941"/>
  <c r="E1075" i="6941"/>
  <c r="E1076" i="6941"/>
  <c r="E1077" i="6941"/>
  <c r="E1078" i="6941"/>
  <c r="E1079" i="6941"/>
  <c r="E1080" i="6941"/>
  <c r="E1081" i="6941"/>
  <c r="E1082" i="6941"/>
  <c r="E1083" i="6941"/>
  <c r="E1084" i="6941"/>
  <c r="E1085" i="6941"/>
  <c r="E1086" i="6941"/>
  <c r="E1087" i="6941"/>
  <c r="E1088" i="6941"/>
  <c r="E1089" i="6941"/>
  <c r="E1090" i="6941"/>
  <c r="E1091" i="6941"/>
  <c r="E1092" i="6941"/>
  <c r="E1093" i="6941"/>
  <c r="E1094" i="6941"/>
  <c r="E1095" i="6941"/>
  <c r="E1096" i="6941"/>
  <c r="E1097" i="6941"/>
  <c r="E1098" i="6941"/>
  <c r="E1099" i="6941"/>
  <c r="E1100" i="6941"/>
  <c r="E1101" i="6941"/>
  <c r="E1102" i="6941"/>
  <c r="E1103" i="6941"/>
  <c r="E1104" i="6941"/>
  <c r="E1105" i="6941"/>
  <c r="E1106" i="6941"/>
  <c r="E1107" i="6941"/>
  <c r="E1108" i="6941"/>
  <c r="E1109" i="6941"/>
  <c r="E1110" i="6941"/>
  <c r="E1111" i="6941"/>
  <c r="E1112" i="6941"/>
  <c r="E1113" i="6941"/>
  <c r="E1114" i="6941"/>
  <c r="E1115" i="6941"/>
  <c r="E1116" i="6941"/>
  <c r="E1117" i="6941"/>
  <c r="E1118" i="6941"/>
  <c r="E1119" i="6941"/>
  <c r="E1120" i="6941"/>
  <c r="E1121" i="6941"/>
  <c r="E1122" i="6941"/>
  <c r="E1123" i="6941"/>
  <c r="E1046" i="6941"/>
  <c r="E880" i="6941"/>
  <c r="E881" i="6941"/>
  <c r="E882" i="6941"/>
  <c r="E883" i="6941"/>
  <c r="E884" i="6941"/>
  <c r="E885" i="6941"/>
  <c r="E886" i="6941"/>
  <c r="E887" i="6941"/>
  <c r="E888" i="6941"/>
  <c r="E889" i="6941"/>
  <c r="E890" i="6941"/>
  <c r="E891" i="6941"/>
  <c r="E892" i="6941"/>
  <c r="E893" i="6941"/>
  <c r="E894" i="6941"/>
  <c r="E895" i="6941"/>
  <c r="E896" i="6941"/>
  <c r="E897" i="6941"/>
  <c r="E898" i="6941"/>
  <c r="E899" i="6941"/>
  <c r="E900" i="6941"/>
  <c r="E901" i="6941"/>
  <c r="E902" i="6941"/>
  <c r="E903" i="6941"/>
  <c r="E904" i="6941"/>
  <c r="E905" i="6941"/>
  <c r="E906" i="6941"/>
  <c r="E907" i="6941"/>
  <c r="E908" i="6941"/>
  <c r="E909" i="6941"/>
  <c r="E910" i="6941"/>
  <c r="E911" i="6941"/>
  <c r="E912" i="6941"/>
  <c r="E913" i="6941"/>
  <c r="E914" i="6941"/>
  <c r="E915" i="6941"/>
  <c r="E916" i="6941"/>
  <c r="E917" i="6941"/>
  <c r="E918" i="6941"/>
  <c r="E919" i="6941"/>
  <c r="E920" i="6941"/>
  <c r="E921" i="6941"/>
  <c r="E922" i="6941"/>
  <c r="E923" i="6941"/>
  <c r="E924" i="6941"/>
  <c r="E925" i="6941"/>
  <c r="E926" i="6941"/>
  <c r="E927" i="6941"/>
  <c r="E928" i="6941"/>
  <c r="E929" i="6941"/>
  <c r="E930" i="6941"/>
  <c r="E931" i="6941"/>
  <c r="E932" i="6941"/>
  <c r="E933" i="6941"/>
  <c r="E934" i="6941"/>
  <c r="E935" i="6941"/>
  <c r="E936" i="6941"/>
  <c r="E937" i="6941"/>
  <c r="E938" i="6941"/>
  <c r="E939" i="6941"/>
  <c r="E940" i="6941"/>
  <c r="E941" i="6941"/>
  <c r="E942" i="6941"/>
  <c r="E943" i="6941"/>
  <c r="E944" i="6941"/>
  <c r="E945" i="6941"/>
  <c r="E946" i="6941"/>
  <c r="E947" i="6941"/>
  <c r="E948" i="6941"/>
  <c r="E949" i="6941"/>
  <c r="E950" i="6941"/>
  <c r="E951" i="6941"/>
  <c r="E952" i="6941"/>
  <c r="E953" i="6941"/>
  <c r="E954" i="6941"/>
  <c r="E955" i="6941"/>
  <c r="E956" i="6941"/>
  <c r="E957" i="6941"/>
  <c r="E958" i="6941"/>
  <c r="E959" i="6941"/>
  <c r="E960" i="6941"/>
  <c r="E961" i="6941"/>
  <c r="E962" i="6941"/>
  <c r="E963" i="6941"/>
  <c r="E964" i="6941"/>
  <c r="E965" i="6941"/>
  <c r="E966" i="6941"/>
  <c r="E967" i="6941"/>
  <c r="E968" i="6941"/>
  <c r="E969" i="6941"/>
  <c r="E970" i="6941"/>
  <c r="E971" i="6941"/>
  <c r="E972" i="6941"/>
  <c r="E973" i="6941"/>
  <c r="E974" i="6941"/>
  <c r="E975" i="6941"/>
  <c r="E976" i="6941"/>
  <c r="E977" i="6941"/>
  <c r="E978" i="6941"/>
  <c r="E979" i="6941"/>
  <c r="E980" i="6941"/>
  <c r="E981" i="6941"/>
  <c r="E982" i="6941"/>
  <c r="E983" i="6941"/>
  <c r="E984" i="6941"/>
  <c r="E985" i="6941"/>
  <c r="E986" i="6941"/>
  <c r="E987" i="6941"/>
  <c r="E988" i="6941"/>
  <c r="E989" i="6941"/>
  <c r="E990" i="6941"/>
  <c r="E991" i="6941"/>
  <c r="E992" i="6941"/>
  <c r="E993" i="6941"/>
  <c r="E994" i="6941"/>
  <c r="E995" i="6941"/>
  <c r="E996" i="6941"/>
  <c r="E997" i="6941"/>
  <c r="E998" i="6941"/>
  <c r="E999" i="6941"/>
  <c r="E1000" i="6941"/>
  <c r="E1001" i="6941"/>
  <c r="E1002" i="6941"/>
  <c r="E1003" i="6941"/>
  <c r="E1004" i="6941"/>
  <c r="E1005" i="6941"/>
  <c r="E1006" i="6941"/>
  <c r="E1007" i="6941"/>
  <c r="E1008" i="6941"/>
  <c r="E1009" i="6941"/>
  <c r="E1010" i="6941"/>
  <c r="E1011" i="6941"/>
  <c r="E1012" i="6941"/>
  <c r="E1013" i="6941"/>
  <c r="E1014" i="6941"/>
  <c r="E1015" i="6941"/>
  <c r="E1016" i="6941"/>
  <c r="E1017" i="6941"/>
  <c r="E1018" i="6941"/>
  <c r="E1019" i="6941"/>
  <c r="E1020" i="6941"/>
  <c r="E1021" i="6941"/>
  <c r="E1022" i="6941"/>
  <c r="E1023" i="6941"/>
  <c r="E1024" i="6941"/>
  <c r="E1025" i="6941"/>
  <c r="E1026" i="6941"/>
  <c r="E1027" i="6941"/>
  <c r="E1028" i="6941"/>
  <c r="E1029" i="6941"/>
  <c r="E1030" i="6941"/>
  <c r="E1031" i="6941"/>
  <c r="E1032" i="6941"/>
  <c r="E1033" i="6941"/>
  <c r="E1034" i="6941"/>
  <c r="E1035" i="6941"/>
  <c r="E1036" i="6941"/>
  <c r="E1037" i="6941"/>
  <c r="E1038" i="6941"/>
  <c r="E1039" i="6941"/>
  <c r="E1040" i="6941"/>
  <c r="E1041" i="6941"/>
  <c r="E1042" i="6941"/>
  <c r="E1043" i="6941"/>
  <c r="E1044" i="6941"/>
  <c r="E879" i="6941"/>
  <c r="E194" i="6941"/>
  <c r="E195" i="6941"/>
  <c r="E196" i="6941"/>
  <c r="E197" i="6941"/>
  <c r="E198" i="6941"/>
  <c r="E199" i="6941"/>
  <c r="E200" i="6941"/>
  <c r="E201" i="6941"/>
  <c r="E202" i="6941"/>
  <c r="E203" i="6941"/>
  <c r="E204" i="6941"/>
  <c r="E205" i="6941"/>
  <c r="E206" i="6941"/>
  <c r="E207" i="6941"/>
  <c r="E208" i="6941"/>
  <c r="E209" i="6941"/>
  <c r="E210" i="6941"/>
  <c r="E211" i="6941"/>
  <c r="E212" i="6941"/>
  <c r="E213" i="6941"/>
  <c r="E214" i="6941"/>
  <c r="E215" i="6941"/>
  <c r="E216" i="6941"/>
  <c r="E217" i="6941"/>
  <c r="E218" i="6941"/>
  <c r="E219" i="6941"/>
  <c r="E220" i="6941"/>
  <c r="E221" i="6941"/>
  <c r="E222" i="6941"/>
  <c r="E223" i="6941"/>
  <c r="E224" i="6941"/>
  <c r="E225" i="6941"/>
  <c r="E226" i="6941"/>
  <c r="E227" i="6941"/>
  <c r="E228" i="6941"/>
  <c r="E229" i="6941"/>
  <c r="E230" i="6941"/>
  <c r="E231" i="6941"/>
  <c r="E232" i="6941"/>
  <c r="E233" i="6941"/>
  <c r="E234" i="6941"/>
  <c r="E235" i="6941"/>
  <c r="E236" i="6941"/>
  <c r="E237" i="6941"/>
  <c r="E238" i="6941"/>
  <c r="E239" i="6941"/>
  <c r="E240" i="6941"/>
  <c r="E241" i="6941"/>
  <c r="E242" i="6941"/>
  <c r="E243" i="6941"/>
  <c r="E244" i="6941"/>
  <c r="E245" i="6941"/>
  <c r="E246" i="6941"/>
  <c r="E247" i="6941"/>
  <c r="E248" i="6941"/>
  <c r="E249" i="6941"/>
  <c r="E250" i="6941"/>
  <c r="E251" i="6941"/>
  <c r="E252" i="6941"/>
  <c r="E253" i="6941"/>
  <c r="E254" i="6941"/>
  <c r="E255" i="6941"/>
  <c r="E256" i="6941"/>
  <c r="E257" i="6941"/>
  <c r="E258" i="6941"/>
  <c r="E259" i="6941"/>
  <c r="E260" i="6941"/>
  <c r="E261" i="6941"/>
  <c r="E262" i="6941"/>
  <c r="E263" i="6941"/>
  <c r="E264" i="6941"/>
  <c r="E265" i="6941"/>
  <c r="E266" i="6941"/>
  <c r="E267" i="6941"/>
  <c r="E268" i="6941"/>
  <c r="E269" i="6941"/>
  <c r="E270" i="6941"/>
  <c r="E271" i="6941"/>
  <c r="E272" i="6941"/>
  <c r="E273" i="6941"/>
  <c r="E274" i="6941"/>
  <c r="E275" i="6941"/>
  <c r="E276" i="6941"/>
  <c r="E277" i="6941"/>
  <c r="E278" i="6941"/>
  <c r="E279" i="6941"/>
  <c r="E280" i="6941"/>
  <c r="E281" i="6941"/>
  <c r="E282" i="6941"/>
  <c r="E283" i="6941"/>
  <c r="E284" i="6941"/>
  <c r="E285" i="6941"/>
  <c r="E286" i="6941"/>
  <c r="E287" i="6941"/>
  <c r="E288" i="6941"/>
  <c r="E289" i="6941"/>
  <c r="E290" i="6941"/>
  <c r="E291" i="6941"/>
  <c r="E292" i="6941"/>
  <c r="E293" i="6941"/>
  <c r="E294" i="6941"/>
  <c r="E295" i="6941"/>
  <c r="E296" i="6941"/>
  <c r="E297" i="6941"/>
  <c r="E298" i="6941"/>
  <c r="E299" i="6941"/>
  <c r="E300" i="6941"/>
  <c r="E301" i="6941"/>
  <c r="E302" i="6941"/>
  <c r="E303" i="6941"/>
  <c r="E304" i="6941"/>
  <c r="E305" i="6941"/>
  <c r="E306" i="6941"/>
  <c r="E307" i="6941"/>
  <c r="E308" i="6941"/>
  <c r="E309" i="6941"/>
  <c r="E310" i="6941"/>
  <c r="E311" i="6941"/>
  <c r="E312" i="6941"/>
  <c r="E313" i="6941"/>
  <c r="E314" i="6941"/>
  <c r="E315" i="6941"/>
  <c r="E316" i="6941"/>
  <c r="E317" i="6941"/>
  <c r="E318" i="6941"/>
  <c r="E319" i="6941"/>
  <c r="E320" i="6941"/>
  <c r="E321" i="6941"/>
  <c r="E322" i="6941"/>
  <c r="E323" i="6941"/>
  <c r="E324" i="6941"/>
  <c r="E325" i="6941"/>
  <c r="E326" i="6941"/>
  <c r="E327" i="6941"/>
  <c r="E328" i="6941"/>
  <c r="E329" i="6941"/>
  <c r="E330" i="6941"/>
  <c r="E331" i="6941"/>
  <c r="E332" i="6941"/>
  <c r="E333" i="6941"/>
  <c r="E334" i="6941"/>
  <c r="E335" i="6941"/>
  <c r="E336" i="6941"/>
  <c r="E337" i="6941"/>
  <c r="E338" i="6941"/>
  <c r="E339" i="6941"/>
  <c r="E340" i="6941"/>
  <c r="E341" i="6941"/>
  <c r="E342" i="6941"/>
  <c r="E343" i="6941"/>
  <c r="E344" i="6941"/>
  <c r="E345" i="6941"/>
  <c r="E346" i="6941"/>
  <c r="E347" i="6941"/>
  <c r="E348" i="6941"/>
  <c r="E349" i="6941"/>
  <c r="E350" i="6941"/>
  <c r="E351" i="6941"/>
  <c r="E352" i="6941"/>
  <c r="E353" i="6941"/>
  <c r="E354" i="6941"/>
  <c r="E355" i="6941"/>
  <c r="E356" i="6941"/>
  <c r="E357" i="6941"/>
  <c r="E358" i="6941"/>
  <c r="E359" i="6941"/>
  <c r="E360" i="6941"/>
  <c r="E361" i="6941"/>
  <c r="E362" i="6941"/>
  <c r="E363" i="6941"/>
  <c r="E364" i="6941"/>
  <c r="E365" i="6941"/>
  <c r="E366" i="6941"/>
  <c r="E367" i="6941"/>
  <c r="E368" i="6941"/>
  <c r="E369" i="6941"/>
  <c r="E370" i="6941"/>
  <c r="E371" i="6941"/>
  <c r="E372" i="6941"/>
  <c r="E373" i="6941"/>
  <c r="E374" i="6941"/>
  <c r="E375" i="6941"/>
  <c r="E376" i="6941"/>
  <c r="E377" i="6941"/>
  <c r="E378" i="6941"/>
  <c r="E379" i="6941"/>
  <c r="E380" i="6941"/>
  <c r="E381" i="6941"/>
  <c r="E382" i="6941"/>
  <c r="E383" i="6941"/>
  <c r="E384" i="6941"/>
  <c r="E385" i="6941"/>
  <c r="E386" i="6941"/>
  <c r="E387" i="6941"/>
  <c r="E388" i="6941"/>
  <c r="E389" i="6941"/>
  <c r="E390" i="6941"/>
  <c r="E391" i="6941"/>
  <c r="E392" i="6941"/>
  <c r="E393" i="6941"/>
  <c r="E394" i="6941"/>
  <c r="E395" i="6941"/>
  <c r="E396" i="6941"/>
  <c r="E397" i="6941"/>
  <c r="E398" i="6941"/>
  <c r="E399" i="6941"/>
  <c r="E400" i="6941"/>
  <c r="E401" i="6941"/>
  <c r="E402" i="6941"/>
  <c r="E403" i="6941"/>
  <c r="E404" i="6941"/>
  <c r="E405" i="6941"/>
  <c r="E406" i="6941"/>
  <c r="E407" i="6941"/>
  <c r="E408" i="6941"/>
  <c r="E409" i="6941"/>
  <c r="E410" i="6941"/>
  <c r="E411" i="6941"/>
  <c r="E412" i="6941"/>
  <c r="E413" i="6941"/>
  <c r="E414" i="6941"/>
  <c r="E415" i="6941"/>
  <c r="E416" i="6941"/>
  <c r="E417" i="6941"/>
  <c r="E418" i="6941"/>
  <c r="E419" i="6941"/>
  <c r="E420" i="6941"/>
  <c r="E421" i="6941"/>
  <c r="E422" i="6941"/>
  <c r="E423" i="6941"/>
  <c r="E424" i="6941"/>
  <c r="E425" i="6941"/>
  <c r="E426" i="6941"/>
  <c r="E427" i="6941"/>
  <c r="E428" i="6941"/>
  <c r="E429" i="6941"/>
  <c r="E430" i="6941"/>
  <c r="E431" i="6941"/>
  <c r="E432" i="6941"/>
  <c r="E433" i="6941"/>
  <c r="E434" i="6941"/>
  <c r="E435" i="6941"/>
  <c r="E436" i="6941"/>
  <c r="E437" i="6941"/>
  <c r="E438" i="6941"/>
  <c r="E439" i="6941"/>
  <c r="E440" i="6941"/>
  <c r="E441" i="6941"/>
  <c r="E442" i="6941"/>
  <c r="E443" i="6941"/>
  <c r="E444" i="6941"/>
  <c r="E445" i="6941"/>
  <c r="E446" i="6941"/>
  <c r="E447" i="6941"/>
  <c r="E448" i="6941"/>
  <c r="E449" i="6941"/>
  <c r="E450" i="6941"/>
  <c r="E451" i="6941"/>
  <c r="E452" i="6941"/>
  <c r="E453" i="6941"/>
  <c r="E454" i="6941"/>
  <c r="E455" i="6941"/>
  <c r="E456" i="6941"/>
  <c r="E457" i="6941"/>
  <c r="E458" i="6941"/>
  <c r="E459" i="6941"/>
  <c r="E460" i="6941"/>
  <c r="E461" i="6941"/>
  <c r="E462" i="6941"/>
  <c r="E463" i="6941"/>
  <c r="E464" i="6941"/>
  <c r="E465" i="6941"/>
  <c r="E466" i="6941"/>
  <c r="E467" i="6941"/>
  <c r="E468" i="6941"/>
  <c r="E469" i="6941"/>
  <c r="E470" i="6941"/>
  <c r="E471" i="6941"/>
  <c r="E472" i="6941"/>
  <c r="E473" i="6941"/>
  <c r="E474" i="6941"/>
  <c r="E475" i="6941"/>
  <c r="E476" i="6941"/>
  <c r="E477" i="6941"/>
  <c r="E478" i="6941"/>
  <c r="E479" i="6941"/>
  <c r="E480" i="6941"/>
  <c r="E481" i="6941"/>
  <c r="E482" i="6941"/>
  <c r="E483" i="6941"/>
  <c r="E484" i="6941"/>
  <c r="E485" i="6941"/>
  <c r="E486" i="6941"/>
  <c r="E487" i="6941"/>
  <c r="E488" i="6941"/>
  <c r="E489" i="6941"/>
  <c r="E490" i="6941"/>
  <c r="E491" i="6941"/>
  <c r="E492" i="6941"/>
  <c r="E493" i="6941"/>
  <c r="E494" i="6941"/>
  <c r="E495" i="6941"/>
  <c r="E496" i="6941"/>
  <c r="E497" i="6941"/>
  <c r="E498" i="6941"/>
  <c r="E499" i="6941"/>
  <c r="E500" i="6941"/>
  <c r="E501" i="6941"/>
  <c r="E502" i="6941"/>
  <c r="E503" i="6941"/>
  <c r="E504" i="6941"/>
  <c r="E505" i="6941"/>
  <c r="E506" i="6941"/>
  <c r="E507" i="6941"/>
  <c r="E508" i="6941"/>
  <c r="E509" i="6941"/>
  <c r="E510" i="6941"/>
  <c r="E511" i="6941"/>
  <c r="E512" i="6941"/>
  <c r="E513" i="6941"/>
  <c r="E514" i="6941"/>
  <c r="E515" i="6941"/>
  <c r="E516" i="6941"/>
  <c r="E517" i="6941"/>
  <c r="E518" i="6941"/>
  <c r="E519" i="6941"/>
  <c r="E520" i="6941"/>
  <c r="E521" i="6941"/>
  <c r="E522" i="6941"/>
  <c r="E523" i="6941"/>
  <c r="E524" i="6941"/>
  <c r="E525" i="6941"/>
  <c r="E526" i="6941"/>
  <c r="E527" i="6941"/>
  <c r="E528" i="6941"/>
  <c r="E529" i="6941"/>
  <c r="E530" i="6941"/>
  <c r="E531" i="6941"/>
  <c r="E532" i="6941"/>
  <c r="E533" i="6941"/>
  <c r="E534" i="6941"/>
  <c r="E535" i="6941"/>
  <c r="E536" i="6941"/>
  <c r="E537" i="6941"/>
  <c r="E538" i="6941"/>
  <c r="E539" i="6941"/>
  <c r="E540" i="6941"/>
  <c r="E541" i="6941"/>
  <c r="E542" i="6941"/>
  <c r="E543" i="6941"/>
  <c r="E544" i="6941"/>
  <c r="E545" i="6941"/>
  <c r="E546" i="6941"/>
  <c r="E547" i="6941"/>
  <c r="E548" i="6941"/>
  <c r="E549" i="6941"/>
  <c r="E550" i="6941"/>
  <c r="E551" i="6941"/>
  <c r="E552" i="6941"/>
  <c r="E553" i="6941"/>
  <c r="E554" i="6941"/>
  <c r="E555" i="6941"/>
  <c r="E556" i="6941"/>
  <c r="E557" i="6941"/>
  <c r="E558" i="6941"/>
  <c r="E559" i="6941"/>
  <c r="E560" i="6941"/>
  <c r="E561" i="6941"/>
  <c r="E562" i="6941"/>
  <c r="E563" i="6941"/>
  <c r="E564" i="6941"/>
  <c r="E565" i="6941"/>
  <c r="E566" i="6941"/>
  <c r="E567" i="6941"/>
  <c r="E568" i="6941"/>
  <c r="E569" i="6941"/>
  <c r="E570" i="6941"/>
  <c r="E571" i="6941"/>
  <c r="E572" i="6941"/>
  <c r="E573" i="6941"/>
  <c r="E574" i="6941"/>
  <c r="E575" i="6941"/>
  <c r="E576" i="6941"/>
  <c r="E577" i="6941"/>
  <c r="E578" i="6941"/>
  <c r="E579" i="6941"/>
  <c r="E580" i="6941"/>
  <c r="E581" i="6941"/>
  <c r="E582" i="6941"/>
  <c r="E583" i="6941"/>
  <c r="E584" i="6941"/>
  <c r="E585" i="6941"/>
  <c r="E586" i="6941"/>
  <c r="E587" i="6941"/>
  <c r="E588" i="6941"/>
  <c r="E589" i="6941"/>
  <c r="E590" i="6941"/>
  <c r="E591" i="6941"/>
  <c r="E592" i="6941"/>
  <c r="E593" i="6941"/>
  <c r="E594" i="6941"/>
  <c r="E595" i="6941"/>
  <c r="E596" i="6941"/>
  <c r="E597" i="6941"/>
  <c r="E598" i="6941"/>
  <c r="E599" i="6941"/>
  <c r="E600" i="6941"/>
  <c r="E601" i="6941"/>
  <c r="E602" i="6941"/>
  <c r="E603" i="6941"/>
  <c r="E604" i="6941"/>
  <c r="E605" i="6941"/>
  <c r="E606" i="6941"/>
  <c r="E607" i="6941"/>
  <c r="E608" i="6941"/>
  <c r="E609" i="6941"/>
  <c r="E610" i="6941"/>
  <c r="E611" i="6941"/>
  <c r="E612" i="6941"/>
  <c r="E613" i="6941"/>
  <c r="E614" i="6941"/>
  <c r="E615" i="6941"/>
  <c r="E616" i="6941"/>
  <c r="E617" i="6941"/>
  <c r="E618" i="6941"/>
  <c r="E619" i="6941"/>
  <c r="E620" i="6941"/>
  <c r="E621" i="6941"/>
  <c r="E622" i="6941"/>
  <c r="E623" i="6941"/>
  <c r="E624" i="6941"/>
  <c r="E625" i="6941"/>
  <c r="E626" i="6941"/>
  <c r="E627" i="6941"/>
  <c r="E628" i="6941"/>
  <c r="E629" i="6941"/>
  <c r="E630" i="6941"/>
  <c r="E631" i="6941"/>
  <c r="E632" i="6941"/>
  <c r="E633" i="6941"/>
  <c r="E634" i="6941"/>
  <c r="E635" i="6941"/>
  <c r="E636" i="6941"/>
  <c r="E637" i="6941"/>
  <c r="E638" i="6941"/>
  <c r="E639" i="6941"/>
  <c r="E640" i="6941"/>
  <c r="E641" i="6941"/>
  <c r="E642" i="6941"/>
  <c r="E643" i="6941"/>
  <c r="E644" i="6941"/>
  <c r="E645" i="6941"/>
  <c r="E646" i="6941"/>
  <c r="E647" i="6941"/>
  <c r="E648" i="6941"/>
  <c r="E649" i="6941"/>
  <c r="E650" i="6941"/>
  <c r="E651" i="6941"/>
  <c r="E652" i="6941"/>
  <c r="E653" i="6941"/>
  <c r="E654" i="6941"/>
  <c r="E655" i="6941"/>
  <c r="E656" i="6941"/>
  <c r="E657" i="6941"/>
  <c r="E658" i="6941"/>
  <c r="E659" i="6941"/>
  <c r="E660" i="6941"/>
  <c r="E661" i="6941"/>
  <c r="E662" i="6941"/>
  <c r="E663" i="6941"/>
  <c r="E664" i="6941"/>
  <c r="E665" i="6941"/>
  <c r="E666" i="6941"/>
  <c r="E667" i="6941"/>
  <c r="E668" i="6941"/>
  <c r="E669" i="6941"/>
  <c r="E670" i="6941"/>
  <c r="E671" i="6941"/>
  <c r="E672" i="6941"/>
  <c r="E673" i="6941"/>
  <c r="E674" i="6941"/>
  <c r="E675" i="6941"/>
  <c r="E676" i="6941"/>
  <c r="E677" i="6941"/>
  <c r="E678" i="6941"/>
  <c r="E679" i="6941"/>
  <c r="E680" i="6941"/>
  <c r="E681" i="6941"/>
  <c r="E682" i="6941"/>
  <c r="E683" i="6941"/>
  <c r="E684" i="6941"/>
  <c r="E685" i="6941"/>
  <c r="E686" i="6941"/>
  <c r="E687" i="6941"/>
  <c r="E688" i="6941"/>
  <c r="E689" i="6941"/>
  <c r="E690" i="6941"/>
  <c r="E691" i="6941"/>
  <c r="E692" i="6941"/>
  <c r="E693" i="6941"/>
  <c r="E694" i="6941"/>
  <c r="E695" i="6941"/>
  <c r="E696" i="6941"/>
  <c r="E697" i="6941"/>
  <c r="E698" i="6941"/>
  <c r="E699" i="6941"/>
  <c r="E700" i="6941"/>
  <c r="E701" i="6941"/>
  <c r="E702" i="6941"/>
  <c r="E703" i="6941"/>
  <c r="E704" i="6941"/>
  <c r="E705" i="6941"/>
  <c r="E706" i="6941"/>
  <c r="E707" i="6941"/>
  <c r="E708" i="6941"/>
  <c r="E709" i="6941"/>
  <c r="E710" i="6941"/>
  <c r="E711" i="6941"/>
  <c r="E712" i="6941"/>
  <c r="E713" i="6941"/>
  <c r="E714" i="6941"/>
  <c r="E715" i="6941"/>
  <c r="E716" i="6941"/>
  <c r="E717" i="6941"/>
  <c r="E718" i="6941"/>
  <c r="E719" i="6941"/>
  <c r="E720" i="6941"/>
  <c r="E721" i="6941"/>
  <c r="E722" i="6941"/>
  <c r="E723" i="6941"/>
  <c r="E724" i="6941"/>
  <c r="E725" i="6941"/>
  <c r="E726" i="6941"/>
  <c r="E727" i="6941"/>
  <c r="E728" i="6941"/>
  <c r="E729" i="6941"/>
  <c r="E730" i="6941"/>
  <c r="E731" i="6941"/>
  <c r="E732" i="6941"/>
  <c r="E733" i="6941"/>
  <c r="E734" i="6941"/>
  <c r="E735" i="6941"/>
  <c r="E736" i="6941"/>
  <c r="E737" i="6941"/>
  <c r="E738" i="6941"/>
  <c r="E739" i="6941"/>
  <c r="E740" i="6941"/>
  <c r="E741" i="6941"/>
  <c r="E742" i="6941"/>
  <c r="E743" i="6941"/>
  <c r="E744" i="6941"/>
  <c r="E745" i="6941"/>
  <c r="E746" i="6941"/>
  <c r="E747" i="6941"/>
  <c r="E748" i="6941"/>
  <c r="E749" i="6941"/>
  <c r="E750" i="6941"/>
  <c r="E751" i="6941"/>
  <c r="E752" i="6941"/>
  <c r="E753" i="6941"/>
  <c r="E754" i="6941"/>
  <c r="E755" i="6941"/>
  <c r="E756" i="6941"/>
  <c r="E757" i="6941"/>
  <c r="E758" i="6941"/>
  <c r="E759" i="6941"/>
  <c r="E760" i="6941"/>
  <c r="E761" i="6941"/>
  <c r="E762" i="6941"/>
  <c r="E763" i="6941"/>
  <c r="E764" i="6941"/>
  <c r="E765" i="6941"/>
  <c r="E766" i="6941"/>
  <c r="E767" i="6941"/>
  <c r="E768" i="6941"/>
  <c r="E769" i="6941"/>
  <c r="E770" i="6941"/>
  <c r="E771" i="6941"/>
  <c r="E772" i="6941"/>
  <c r="E773" i="6941"/>
  <c r="E774" i="6941"/>
  <c r="E775" i="6941"/>
  <c r="E776" i="6941"/>
  <c r="E777" i="6941"/>
  <c r="E778" i="6941"/>
  <c r="E779" i="6941"/>
  <c r="E780" i="6941"/>
  <c r="E781" i="6941"/>
  <c r="E782" i="6941"/>
  <c r="E783" i="6941"/>
  <c r="E784" i="6941"/>
  <c r="E785" i="6941"/>
  <c r="E786" i="6941"/>
  <c r="E787" i="6941"/>
  <c r="E788" i="6941"/>
  <c r="E789" i="6941"/>
  <c r="E790" i="6941"/>
  <c r="E791" i="6941"/>
  <c r="E792" i="6941"/>
  <c r="E793" i="6941"/>
  <c r="E794" i="6941"/>
  <c r="E795" i="6941"/>
  <c r="E796" i="6941"/>
  <c r="E797" i="6941"/>
  <c r="E798" i="6941"/>
  <c r="E799" i="6941"/>
  <c r="E800" i="6941"/>
  <c r="E801" i="6941"/>
  <c r="E802" i="6941"/>
  <c r="E803" i="6941"/>
  <c r="E804" i="6941"/>
  <c r="E805" i="6941"/>
  <c r="E806" i="6941"/>
  <c r="E807" i="6941"/>
  <c r="E808" i="6941"/>
  <c r="E809" i="6941"/>
  <c r="E810" i="6941"/>
  <c r="E811" i="6941"/>
  <c r="E812" i="6941"/>
  <c r="E813" i="6941"/>
  <c r="E814" i="6941"/>
  <c r="E815" i="6941"/>
  <c r="E816" i="6941"/>
  <c r="E817" i="6941"/>
  <c r="E818" i="6941"/>
  <c r="E819" i="6941"/>
  <c r="E820" i="6941"/>
  <c r="E821" i="6941"/>
  <c r="E822" i="6941"/>
  <c r="E823" i="6941"/>
  <c r="E824" i="6941"/>
  <c r="E825" i="6941"/>
  <c r="E826" i="6941"/>
  <c r="E827" i="6941"/>
  <c r="E828" i="6941"/>
  <c r="E829" i="6941"/>
  <c r="E830" i="6941"/>
  <c r="E831" i="6941"/>
  <c r="E832" i="6941"/>
  <c r="E833" i="6941"/>
  <c r="E834" i="6941"/>
  <c r="E835" i="6941"/>
  <c r="E836" i="6941"/>
  <c r="E837" i="6941"/>
  <c r="E838" i="6941"/>
  <c r="E839" i="6941"/>
  <c r="E840" i="6941"/>
  <c r="E841" i="6941"/>
  <c r="E842" i="6941"/>
  <c r="E843" i="6941"/>
  <c r="E844" i="6941"/>
  <c r="E845" i="6941"/>
  <c r="E846" i="6941"/>
  <c r="E847" i="6941"/>
  <c r="E848" i="6941"/>
  <c r="E849" i="6941"/>
  <c r="E850" i="6941"/>
  <c r="E851" i="6941"/>
  <c r="E852" i="6941"/>
  <c r="E853" i="6941"/>
  <c r="E854" i="6941"/>
  <c r="E855" i="6941"/>
  <c r="E856" i="6941"/>
  <c r="E857" i="6941"/>
  <c r="E858" i="6941"/>
  <c r="E859" i="6941"/>
  <c r="E860" i="6941"/>
  <c r="E861" i="6941"/>
  <c r="E862" i="6941"/>
  <c r="E863" i="6941"/>
  <c r="E864" i="6941"/>
  <c r="E865" i="6941"/>
  <c r="E866" i="6941"/>
  <c r="E867" i="6941"/>
  <c r="E868" i="6941"/>
  <c r="E869" i="6941"/>
  <c r="E870" i="6941"/>
  <c r="E871" i="6941"/>
  <c r="E872" i="6941"/>
  <c r="E873" i="6941"/>
  <c r="E874" i="6941"/>
  <c r="E875" i="6941"/>
  <c r="E876" i="6941"/>
  <c r="E877" i="6941"/>
  <c r="E189" i="6941"/>
  <c r="E190" i="6941"/>
  <c r="E191" i="6941"/>
  <c r="E192" i="6941"/>
  <c r="E144" i="6941"/>
  <c r="E193" i="6941"/>
  <c r="E188" i="6941"/>
  <c r="E187" i="6941"/>
  <c r="E186" i="6941"/>
  <c r="E185" i="6941"/>
  <c r="E184" i="6941"/>
  <c r="E183" i="6941"/>
  <c r="E182" i="6941"/>
  <c r="E181" i="6941"/>
  <c r="E180" i="6941"/>
  <c r="E179" i="6941"/>
  <c r="E178" i="6941"/>
  <c r="E177" i="6941"/>
  <c r="E176" i="6941"/>
  <c r="E175" i="6941"/>
  <c r="E174" i="6941"/>
  <c r="E173" i="6941"/>
  <c r="E172" i="6941"/>
  <c r="E171" i="6941"/>
  <c r="E170" i="6941"/>
  <c r="E169" i="6941"/>
  <c r="E168" i="6941"/>
  <c r="E167" i="6941"/>
  <c r="E165" i="6941"/>
  <c r="E164" i="6941"/>
  <c r="E163" i="6941"/>
  <c r="E162" i="6941"/>
  <c r="E161" i="6941"/>
  <c r="E160" i="6941"/>
  <c r="E159" i="6941"/>
  <c r="E158" i="6941"/>
  <c r="E157" i="6941"/>
  <c r="E156" i="6941"/>
  <c r="E155" i="6941"/>
  <c r="E154" i="6941"/>
  <c r="E153" i="6941"/>
  <c r="E152" i="6941"/>
  <c r="E151" i="6941"/>
  <c r="E150" i="6941"/>
  <c r="E149" i="6941"/>
  <c r="E148" i="6941"/>
  <c r="E147" i="6941"/>
  <c r="E146" i="6941"/>
  <c r="E145" i="6941"/>
  <c r="E143" i="6941"/>
  <c r="E142" i="6941"/>
  <c r="E141" i="6941"/>
  <c r="E140" i="6941"/>
  <c r="E139" i="6941"/>
  <c r="E138" i="6941"/>
  <c r="E137" i="6941"/>
  <c r="E136" i="6941"/>
  <c r="E135" i="6941"/>
  <c r="E134" i="6941"/>
  <c r="E133" i="6941"/>
  <c r="E132" i="6941"/>
  <c r="E131" i="6941"/>
  <c r="E130" i="6941"/>
  <c r="E129" i="6941"/>
  <c r="E128" i="6941"/>
  <c r="E127" i="6941"/>
  <c r="E126" i="6941"/>
  <c r="E125" i="6941"/>
  <c r="E124" i="6941"/>
  <c r="E123" i="6941"/>
  <c r="E122" i="6941"/>
  <c r="E121" i="6941"/>
  <c r="E120" i="6941"/>
  <c r="E119" i="6941"/>
  <c r="E118" i="6941"/>
  <c r="E117" i="6941"/>
  <c r="E115" i="6941"/>
  <c r="E114" i="6941"/>
  <c r="E113" i="6941"/>
  <c r="E112" i="6941"/>
  <c r="E111" i="6941"/>
  <c r="E110" i="6941"/>
  <c r="E109" i="6941"/>
  <c r="E108" i="6941"/>
  <c r="E107" i="6941"/>
  <c r="E106" i="6941"/>
  <c r="E105" i="6941"/>
  <c r="E104" i="6941"/>
  <c r="E103" i="6941"/>
  <c r="E102" i="6941"/>
  <c r="E101" i="6941"/>
  <c r="E100" i="6941"/>
  <c r="E99" i="6941"/>
  <c r="E98" i="6941"/>
  <c r="E97" i="6941"/>
  <c r="E96" i="6941"/>
  <c r="E95" i="6941"/>
  <c r="E94" i="6941"/>
  <c r="E93" i="6941"/>
  <c r="E92" i="6941"/>
  <c r="E91" i="6941"/>
  <c r="E90" i="6941"/>
  <c r="E89" i="6941"/>
  <c r="E88" i="6941"/>
  <c r="E87" i="6941"/>
  <c r="E86" i="6941"/>
  <c r="E85" i="6941"/>
  <c r="E84" i="6941"/>
  <c r="E83" i="6941"/>
  <c r="E82" i="6941"/>
  <c r="E81" i="6941"/>
  <c r="E80" i="6941"/>
  <c r="E79" i="6941"/>
  <c r="E78" i="6941"/>
  <c r="E77" i="6941"/>
  <c r="E76" i="6941"/>
  <c r="E75" i="6941"/>
  <c r="E74" i="6941"/>
  <c r="E73" i="6941"/>
  <c r="E72" i="6941"/>
  <c r="E71" i="6941"/>
  <c r="E70" i="6941"/>
  <c r="E69" i="6941"/>
  <c r="E68" i="6941"/>
  <c r="E67" i="6941"/>
  <c r="E66" i="6941"/>
  <c r="E65" i="6941"/>
  <c r="E64" i="6941"/>
  <c r="E63" i="6941"/>
  <c r="E62" i="6941"/>
  <c r="E61" i="6941"/>
  <c r="E60" i="6941"/>
  <c r="E59" i="6941"/>
  <c r="E58" i="6941"/>
  <c r="E57" i="6941"/>
  <c r="E56" i="6941"/>
  <c r="E55" i="6941"/>
  <c r="E54" i="6941"/>
  <c r="E53" i="6941"/>
  <c r="E52" i="6941"/>
  <c r="E51" i="6941"/>
  <c r="E50" i="6941"/>
  <c r="E49" i="6941"/>
  <c r="E48" i="6941"/>
  <c r="E47" i="6941"/>
  <c r="E46" i="6941"/>
  <c r="E45" i="6941"/>
  <c r="E44" i="6941"/>
  <c r="E43" i="6941"/>
  <c r="E42" i="6941"/>
  <c r="E41" i="6941"/>
  <c r="E40" i="6941"/>
  <c r="E39" i="6941"/>
  <c r="E38" i="6941"/>
  <c r="E37" i="6941"/>
  <c r="E36" i="6941"/>
  <c r="E35" i="6941"/>
  <c r="E34" i="6941"/>
  <c r="E33" i="6941"/>
  <c r="E32" i="6941"/>
  <c r="E31" i="6941"/>
  <c r="E30" i="6941"/>
  <c r="E29" i="6941"/>
  <c r="E28" i="6941"/>
  <c r="E27" i="6941"/>
  <c r="E26" i="6941"/>
  <c r="E25" i="6941"/>
  <c r="E24" i="6941"/>
  <c r="E23" i="6941"/>
  <c r="E22" i="6941"/>
  <c r="E21" i="6941"/>
  <c r="E20" i="6941"/>
  <c r="E19" i="6941"/>
  <c r="E18" i="6941"/>
  <c r="E17" i="6941"/>
  <c r="E16" i="6941"/>
  <c r="E15" i="6941"/>
  <c r="E14" i="6941"/>
  <c r="E13" i="6941"/>
  <c r="E12" i="6941"/>
  <c r="E11" i="6941"/>
  <c r="E10" i="6941"/>
  <c r="E9" i="6941"/>
  <c r="E8" i="6941"/>
  <c r="E7" i="6941"/>
  <c r="E170" i="6915"/>
  <c r="E169" i="6915"/>
  <c r="E168" i="6915"/>
  <c r="E167" i="6915"/>
  <c r="E166" i="6915"/>
  <c r="E165" i="6915"/>
  <c r="E164" i="6915"/>
  <c r="E163" i="6915"/>
  <c r="E162" i="6915"/>
  <c r="E161" i="6915"/>
  <c r="E160" i="6915"/>
  <c r="E159" i="6915"/>
  <c r="E173" i="6915"/>
  <c r="E172" i="6915"/>
  <c r="E178" i="6915"/>
  <c r="E177" i="6915"/>
  <c r="E176" i="6915"/>
  <c r="E175" i="6915"/>
  <c r="E196" i="6915"/>
  <c r="E195" i="6915"/>
  <c r="E194" i="6915"/>
  <c r="E193" i="6915"/>
  <c r="E192" i="6915"/>
  <c r="E191" i="6915"/>
  <c r="E190" i="6915"/>
  <c r="E189" i="6915"/>
  <c r="E188" i="6915"/>
  <c r="E187" i="6915"/>
  <c r="E186" i="6915"/>
  <c r="E185" i="6915"/>
  <c r="E184" i="6915"/>
  <c r="E183" i="6915"/>
  <c r="E182" i="6915"/>
  <c r="E181" i="6915"/>
  <c r="E180" i="6915"/>
  <c r="E157" i="6915"/>
  <c r="E148" i="6915"/>
  <c r="E149" i="6915"/>
  <c r="E150" i="6915"/>
  <c r="E151" i="6915"/>
  <c r="E152" i="6915"/>
  <c r="E153" i="6915"/>
  <c r="E154" i="6915"/>
  <c r="E155" i="6915"/>
  <c r="E147" i="6915"/>
  <c r="E121" i="6915"/>
  <c r="E122" i="6915"/>
  <c r="E123" i="6915"/>
  <c r="E124" i="6915"/>
  <c r="E125" i="6915"/>
  <c r="E126" i="6915"/>
  <c r="E127" i="6915"/>
  <c r="E128" i="6915"/>
  <c r="E129" i="6915"/>
  <c r="E130" i="6915"/>
  <c r="E131" i="6915"/>
  <c r="E132" i="6915"/>
  <c r="E133" i="6915"/>
  <c r="E134" i="6915"/>
  <c r="E135" i="6915"/>
  <c r="E136" i="6915"/>
  <c r="E137" i="6915"/>
  <c r="E138" i="6915"/>
  <c r="E139" i="6915"/>
  <c r="E140" i="6915"/>
  <c r="E141" i="6915"/>
  <c r="E142" i="6915"/>
  <c r="E143" i="6915"/>
  <c r="E144" i="6915"/>
  <c r="E145" i="6915"/>
  <c r="E120" i="6915"/>
  <c r="E117" i="6915"/>
  <c r="E118" i="6915"/>
  <c r="E116" i="6915"/>
  <c r="E114" i="6915"/>
  <c r="E8" i="6915"/>
  <c r="E9" i="6915"/>
  <c r="E10" i="6915"/>
  <c r="E11" i="6915"/>
  <c r="E12" i="6915"/>
  <c r="E13" i="6915"/>
  <c r="E14" i="6915"/>
  <c r="E15" i="6915"/>
  <c r="E16" i="6915"/>
  <c r="E17" i="6915"/>
  <c r="E18" i="6915"/>
  <c r="E19" i="6915"/>
  <c r="E20" i="6915"/>
  <c r="E21" i="6915"/>
  <c r="E22" i="6915"/>
  <c r="E23" i="6915"/>
  <c r="E24" i="6915"/>
  <c r="E25" i="6915"/>
  <c r="E26" i="6915"/>
  <c r="E27" i="6915"/>
  <c r="E28" i="6915"/>
  <c r="E29" i="6915"/>
  <c r="E30" i="6915"/>
  <c r="E31" i="6915"/>
  <c r="E32" i="6915"/>
  <c r="E33" i="6915"/>
  <c r="E34" i="6915"/>
  <c r="E35" i="6915"/>
  <c r="E36" i="6915"/>
  <c r="E37" i="6915"/>
  <c r="E38" i="6915"/>
  <c r="E39" i="6915"/>
  <c r="E40" i="6915"/>
  <c r="E41" i="6915"/>
  <c r="E42" i="6915"/>
  <c r="E43" i="6915"/>
  <c r="E44" i="6915"/>
  <c r="E45" i="6915"/>
  <c r="E46" i="6915"/>
  <c r="E47" i="6915"/>
  <c r="E48" i="6915"/>
  <c r="E49" i="6915"/>
  <c r="E50" i="6915"/>
  <c r="E51" i="6915"/>
  <c r="E52" i="6915"/>
  <c r="E53" i="6915"/>
  <c r="E54" i="6915"/>
  <c r="E55" i="6915"/>
  <c r="E56" i="6915"/>
  <c r="E57" i="6915"/>
  <c r="E58" i="6915"/>
  <c r="E59" i="6915"/>
  <c r="E60" i="6915"/>
  <c r="E61" i="6915"/>
  <c r="E62" i="6915"/>
  <c r="E63" i="6915"/>
  <c r="E64" i="6915"/>
  <c r="E65" i="6915"/>
  <c r="E66" i="6915"/>
  <c r="E67" i="6915"/>
  <c r="E68" i="6915"/>
  <c r="E69" i="6915"/>
  <c r="E70" i="6915"/>
  <c r="E71" i="6915"/>
  <c r="E72" i="6915"/>
  <c r="E73" i="6915"/>
  <c r="E74" i="6915"/>
  <c r="E75" i="6915"/>
  <c r="E76" i="6915"/>
  <c r="E77" i="6915"/>
  <c r="E78" i="6915"/>
  <c r="E79" i="6915"/>
  <c r="E80" i="6915"/>
  <c r="E81" i="6915"/>
  <c r="E82" i="6915"/>
  <c r="E83" i="6915"/>
  <c r="E84" i="6915"/>
  <c r="E85" i="6915"/>
  <c r="E86" i="6915"/>
  <c r="E87" i="6915"/>
  <c r="E88" i="6915"/>
  <c r="E89" i="6915"/>
  <c r="E90" i="6915"/>
  <c r="E91" i="6915"/>
  <c r="E92" i="6915"/>
  <c r="E93" i="6915"/>
  <c r="E94" i="6915"/>
  <c r="E95" i="6915"/>
  <c r="E96" i="6915"/>
  <c r="E97" i="6915"/>
  <c r="E98" i="6915"/>
  <c r="E99" i="6915"/>
  <c r="E100" i="6915"/>
  <c r="E101" i="6915"/>
  <c r="E102" i="6915"/>
  <c r="E103" i="6915"/>
  <c r="E104" i="6915"/>
  <c r="E105" i="6915"/>
  <c r="E106" i="6915"/>
  <c r="E107" i="6915"/>
  <c r="E108" i="6915"/>
  <c r="E109" i="6915"/>
  <c r="E110" i="6915"/>
  <c r="E111" i="6915"/>
  <c r="E112" i="6915"/>
  <c r="E113" i="6915"/>
  <c r="E7" i="6915"/>
  <c r="E25" i="6867"/>
  <c r="E24" i="6867"/>
  <c r="E42" i="6867"/>
  <c r="E21" i="6867"/>
  <c r="E22" i="6867"/>
  <c r="E23" i="6867"/>
  <c r="E43" i="6867"/>
  <c r="E44" i="6867"/>
  <c r="E45" i="6867"/>
  <c r="E46" i="6867"/>
  <c r="E47" i="6867"/>
  <c r="E48" i="6867"/>
  <c r="E49" i="6867"/>
  <c r="E50" i="6867"/>
  <c r="E51" i="6867"/>
  <c r="E52" i="6867"/>
  <c r="E53" i="6867"/>
  <c r="E54" i="6867"/>
  <c r="E55" i="6867"/>
  <c r="E56" i="6867"/>
  <c r="E57" i="6867"/>
  <c r="E58" i="6867"/>
  <c r="E59" i="6867"/>
  <c r="E60" i="6867"/>
  <c r="E61" i="6867"/>
  <c r="E62" i="6867"/>
  <c r="E63" i="6867"/>
  <c r="E64" i="6867"/>
  <c r="E65" i="6867"/>
  <c r="E66" i="6867"/>
  <c r="E67" i="6867"/>
  <c r="E68" i="6867"/>
  <c r="E69" i="6867"/>
  <c r="E70" i="6867"/>
  <c r="E71" i="6867"/>
  <c r="E72" i="6867"/>
  <c r="E73" i="6867"/>
  <c r="E74" i="6867"/>
  <c r="E75" i="6867"/>
  <c r="E76" i="6867"/>
  <c r="E77" i="6867"/>
  <c r="E78" i="6867"/>
  <c r="E79" i="6867"/>
  <c r="E80" i="6867"/>
  <c r="E81" i="6867"/>
  <c r="E82" i="6867"/>
  <c r="E83" i="6867"/>
  <c r="E84" i="6867"/>
  <c r="E85" i="6867"/>
  <c r="E86" i="6867"/>
  <c r="E87" i="6867"/>
  <c r="E88" i="6867"/>
  <c r="E89" i="6867"/>
  <c r="E90" i="6867"/>
  <c r="E91" i="6867"/>
  <c r="E92" i="6867"/>
  <c r="E93" i="6867"/>
  <c r="E94" i="6867"/>
  <c r="E95" i="6867"/>
  <c r="E96" i="6867"/>
  <c r="E97" i="6867"/>
  <c r="E98" i="6867"/>
  <c r="E99" i="6867"/>
  <c r="E100" i="6867"/>
  <c r="E101" i="6867"/>
  <c r="E102" i="6867"/>
  <c r="E103" i="6867"/>
  <c r="E104" i="6867"/>
  <c r="E105" i="6867"/>
  <c r="E106" i="6867"/>
  <c r="E107" i="6867"/>
  <c r="E108" i="6867"/>
  <c r="E109" i="6867"/>
  <c r="E110" i="6867"/>
  <c r="E111" i="6867"/>
  <c r="E112" i="6867"/>
  <c r="E113" i="6867"/>
  <c r="E114" i="6867"/>
  <c r="E115" i="6867"/>
  <c r="E116" i="6867"/>
  <c r="E117" i="6867"/>
  <c r="E118" i="6867"/>
  <c r="E119" i="6867"/>
  <c r="E120" i="6867"/>
  <c r="E121" i="6867"/>
  <c r="E122" i="6867"/>
  <c r="E123" i="6867"/>
  <c r="E124" i="6867"/>
  <c r="E125" i="6867"/>
  <c r="E126" i="6867"/>
  <c r="E127" i="6867"/>
  <c r="E128" i="6867"/>
  <c r="E129" i="6867"/>
  <c r="E130" i="6867"/>
  <c r="E131" i="6867"/>
  <c r="E132" i="6867"/>
  <c r="E133" i="6867"/>
  <c r="E134" i="6867"/>
  <c r="E135" i="6867"/>
  <c r="E136" i="6867"/>
  <c r="E137" i="6867"/>
  <c r="E138" i="6867"/>
  <c r="E139" i="6867"/>
  <c r="E140" i="6867"/>
  <c r="E141" i="6867"/>
  <c r="E142" i="6867"/>
  <c r="E143" i="6867"/>
  <c r="E144" i="6867"/>
  <c r="E145" i="6867"/>
  <c r="E146" i="6867"/>
  <c r="E147" i="6867"/>
  <c r="E148" i="6867"/>
  <c r="E149" i="6867"/>
  <c r="E150" i="6867"/>
  <c r="E151" i="6867"/>
  <c r="E152" i="6867"/>
  <c r="E153" i="6867"/>
  <c r="E154" i="6867"/>
  <c r="E155" i="6867"/>
  <c r="E156" i="6867"/>
  <c r="E157" i="6867"/>
  <c r="E158" i="6867"/>
  <c r="E159" i="6867"/>
  <c r="E160" i="6867"/>
  <c r="E161" i="6867"/>
  <c r="E162" i="6867"/>
  <c r="E163" i="6867"/>
  <c r="E164" i="6867"/>
  <c r="E165" i="6867"/>
  <c r="E166" i="6867"/>
  <c r="E167" i="6867"/>
  <c r="E168" i="6867"/>
  <c r="E169" i="6867"/>
  <c r="E170" i="6867"/>
  <c r="E171" i="6867"/>
  <c r="E172" i="6867"/>
  <c r="E173" i="6867"/>
  <c r="E174" i="6867"/>
  <c r="E175" i="6867"/>
  <c r="E176" i="6867"/>
  <c r="E177" i="6867"/>
  <c r="E178" i="6867"/>
  <c r="E179" i="6867"/>
  <c r="E180" i="6867"/>
  <c r="E181" i="6867"/>
  <c r="E182" i="6867"/>
  <c r="E183" i="6867"/>
  <c r="E184" i="6867"/>
  <c r="E185" i="6867"/>
  <c r="E186" i="6867"/>
  <c r="E187" i="6867"/>
  <c r="E188" i="6867"/>
  <c r="E189" i="6867"/>
  <c r="E190" i="6867"/>
  <c r="E191" i="6867"/>
  <c r="E192" i="6867"/>
  <c r="E193" i="6867"/>
  <c r="E194" i="6867"/>
  <c r="E195" i="6867"/>
  <c r="E196" i="6867"/>
  <c r="E197" i="6867"/>
  <c r="E198" i="6867"/>
  <c r="E199" i="6867"/>
  <c r="E200" i="6867"/>
  <c r="E201" i="6867"/>
  <c r="E202" i="6867"/>
  <c r="E203" i="6867"/>
  <c r="E204" i="6867"/>
  <c r="E205" i="6867"/>
  <c r="E206" i="6867"/>
  <c r="E207" i="6867"/>
  <c r="E208" i="6867"/>
  <c r="E209" i="6867"/>
  <c r="E210" i="6867"/>
  <c r="E211" i="6867"/>
  <c r="E212" i="6867"/>
  <c r="E213" i="6867"/>
  <c r="E214" i="6867"/>
  <c r="E215" i="6867"/>
  <c r="E216" i="6867"/>
  <c r="E217" i="6867"/>
  <c r="E218" i="6867"/>
  <c r="E219" i="6867"/>
  <c r="E220" i="6867"/>
  <c r="E221" i="6867"/>
  <c r="E222" i="6867"/>
  <c r="E223" i="6867"/>
  <c r="E224" i="6867"/>
  <c r="E225" i="6867"/>
  <c r="E226" i="6867"/>
  <c r="E227" i="6867"/>
  <c r="E228" i="6867"/>
  <c r="E229" i="6867"/>
  <c r="E230" i="6867"/>
  <c r="E231" i="6867"/>
  <c r="E232" i="6867"/>
  <c r="E233" i="6867"/>
  <c r="E234" i="6867"/>
  <c r="E235" i="6867"/>
  <c r="E236" i="6867"/>
  <c r="E237" i="6867"/>
  <c r="E238" i="6867"/>
  <c r="E239" i="6867"/>
  <c r="E240" i="6867"/>
  <c r="E241" i="6867"/>
  <c r="E242" i="6867"/>
  <c r="E243" i="6867"/>
  <c r="E244" i="6867"/>
  <c r="E245" i="6867"/>
  <c r="E246" i="6867"/>
  <c r="E247" i="6867"/>
  <c r="E248" i="6867"/>
  <c r="E249" i="6867"/>
  <c r="E250" i="6867"/>
  <c r="E251" i="6867"/>
  <c r="E252" i="6867"/>
  <c r="E253" i="6867"/>
  <c r="E254" i="6867"/>
  <c r="E255" i="6867"/>
  <c r="E256" i="6867"/>
  <c r="E257" i="6867"/>
  <c r="E258" i="6867"/>
  <c r="E259" i="6867"/>
  <c r="E260" i="6867"/>
  <c r="E261" i="6867"/>
  <c r="E262" i="6867"/>
  <c r="E263" i="6867"/>
  <c r="E264" i="6867"/>
  <c r="E265" i="6867"/>
  <c r="E266" i="6867"/>
  <c r="E267" i="6867"/>
  <c r="E268" i="6867"/>
  <c r="E269" i="6867"/>
  <c r="E270" i="6867"/>
  <c r="E271" i="6867"/>
  <c r="E272" i="6867"/>
  <c r="E273" i="6867"/>
  <c r="E274" i="6867"/>
  <c r="E275" i="6867"/>
  <c r="E276" i="6867"/>
  <c r="E277" i="6867"/>
  <c r="E278" i="6867"/>
  <c r="E279" i="6867"/>
  <c r="E280" i="6867"/>
  <c r="E281" i="6867"/>
  <c r="E282" i="6867"/>
  <c r="E283" i="6867"/>
  <c r="E284" i="6867"/>
  <c r="E285" i="6867"/>
  <c r="E286" i="6867"/>
  <c r="E287" i="6867"/>
  <c r="E288" i="6867"/>
  <c r="E289" i="6867"/>
  <c r="E290" i="6867"/>
  <c r="E291" i="6867"/>
  <c r="E292" i="6867"/>
  <c r="E293" i="6867"/>
  <c r="E294" i="6867"/>
  <c r="E295" i="6867"/>
  <c r="E296" i="6867"/>
  <c r="E297" i="6867"/>
  <c r="E298" i="6867"/>
  <c r="E299" i="6867"/>
  <c r="E300" i="6867"/>
  <c r="E301" i="6867"/>
  <c r="E302" i="6867"/>
  <c r="E303" i="6867"/>
  <c r="E304" i="6867"/>
  <c r="E305" i="6867"/>
  <c r="E306" i="6867"/>
  <c r="E307" i="6867"/>
  <c r="E308" i="6867"/>
  <c r="E309" i="6867"/>
  <c r="E310" i="6867"/>
  <c r="E311" i="6867"/>
  <c r="E312" i="6867"/>
  <c r="E313" i="6867"/>
  <c r="E314" i="6867"/>
  <c r="E315" i="6867"/>
  <c r="E316" i="6867"/>
  <c r="E317" i="6867"/>
  <c r="E318" i="6867"/>
  <c r="E319" i="6867"/>
  <c r="E320" i="6867"/>
  <c r="E321" i="6867"/>
  <c r="E322" i="6867"/>
  <c r="E323" i="6867"/>
  <c r="E324" i="6867"/>
  <c r="E325" i="6867"/>
  <c r="E326" i="6867"/>
  <c r="E327" i="6867"/>
  <c r="E328" i="6867"/>
  <c r="E329" i="6867"/>
  <c r="E330" i="6867"/>
  <c r="E331" i="6867"/>
  <c r="E332" i="6867"/>
  <c r="E333" i="6867"/>
  <c r="E334" i="6867"/>
  <c r="E335" i="6867"/>
  <c r="E336" i="6867"/>
  <c r="E337" i="6867"/>
  <c r="E338" i="6867"/>
  <c r="E339" i="6867"/>
  <c r="E340" i="6867"/>
  <c r="E341" i="6867"/>
  <c r="E342" i="6867"/>
  <c r="E343" i="6867"/>
  <c r="E344" i="6867"/>
  <c r="E345" i="6867"/>
  <c r="E346" i="6867"/>
  <c r="E347" i="6867"/>
  <c r="E348" i="6867"/>
  <c r="E349" i="6867"/>
  <c r="E350" i="6867"/>
  <c r="E351" i="6867"/>
  <c r="E352" i="6867"/>
  <c r="E353" i="6867"/>
  <c r="E354" i="6867"/>
  <c r="E355" i="6867"/>
  <c r="E356" i="6867"/>
  <c r="E357" i="6867"/>
  <c r="E358" i="6867"/>
  <c r="E359" i="6867"/>
  <c r="E360" i="6867"/>
  <c r="E361" i="6867"/>
  <c r="E362" i="6867"/>
  <c r="E363" i="6867"/>
  <c r="E364" i="6867"/>
  <c r="E365" i="6867"/>
  <c r="E366" i="6867"/>
  <c r="E367" i="6867"/>
  <c r="E368" i="6867"/>
  <c r="E369" i="6867"/>
  <c r="E370" i="6867"/>
  <c r="E371" i="6867"/>
  <c r="E372" i="6867"/>
  <c r="E373" i="6867"/>
  <c r="E374" i="6867"/>
  <c r="E375" i="6867"/>
  <c r="E376" i="6867"/>
  <c r="E377" i="6867"/>
  <c r="E378" i="6867"/>
  <c r="E379" i="6867"/>
  <c r="E380" i="6867"/>
  <c r="E381" i="6867"/>
  <c r="E382" i="6867"/>
  <c r="E383" i="6867"/>
  <c r="E384" i="6867"/>
  <c r="E385" i="6867"/>
  <c r="E386" i="6867"/>
  <c r="E387" i="6867"/>
  <c r="E388" i="6867"/>
  <c r="E389" i="6867"/>
  <c r="E390" i="6867"/>
  <c r="E391" i="6867"/>
  <c r="E392" i="6867"/>
  <c r="E393" i="6867"/>
  <c r="E394" i="6867"/>
  <c r="E395" i="6867"/>
  <c r="E396" i="6867"/>
  <c r="E397" i="6867"/>
  <c r="E398" i="6867"/>
  <c r="E399" i="6867"/>
  <c r="E400" i="6867"/>
  <c r="E401" i="6867"/>
  <c r="E402" i="6867"/>
  <c r="E403" i="6867"/>
  <c r="E404" i="6867"/>
  <c r="E405" i="6867"/>
  <c r="E406" i="6867"/>
  <c r="E407" i="6867"/>
  <c r="E408" i="6867"/>
  <c r="E409" i="6867"/>
  <c r="E410" i="6867"/>
  <c r="E411" i="6867"/>
  <c r="E412" i="6867"/>
  <c r="E413" i="6867"/>
  <c r="E414" i="6867"/>
  <c r="E415" i="6867"/>
  <c r="E416" i="6867"/>
  <c r="E417" i="6867"/>
  <c r="E418" i="6867"/>
  <c r="E419" i="6867"/>
  <c r="E420" i="6867"/>
  <c r="E421" i="6867"/>
  <c r="E422" i="6867"/>
  <c r="E423" i="6867"/>
  <c r="E424" i="6867"/>
  <c r="E425" i="6867"/>
  <c r="E426" i="6867"/>
  <c r="E427" i="6867"/>
  <c r="E428" i="6867"/>
  <c r="E429" i="6867"/>
  <c r="E430" i="6867"/>
  <c r="E431" i="6867"/>
  <c r="E432" i="6867"/>
  <c r="E433" i="6867"/>
  <c r="E434" i="6867"/>
  <c r="E435" i="6867"/>
  <c r="E436" i="6867"/>
  <c r="E437" i="6867"/>
  <c r="E438" i="6867"/>
  <c r="E439" i="6867"/>
  <c r="E440" i="6867"/>
  <c r="E441" i="6867"/>
  <c r="E442" i="6867"/>
  <c r="E443" i="6867"/>
  <c r="E444" i="6867"/>
  <c r="E445" i="6867"/>
  <c r="E446" i="6867"/>
  <c r="E447" i="6867"/>
  <c r="E448" i="6867"/>
  <c r="E449" i="6867"/>
  <c r="E450" i="6867"/>
  <c r="E451" i="6867"/>
  <c r="E452" i="6867"/>
  <c r="E453" i="6867"/>
  <c r="E454" i="6867"/>
  <c r="E455" i="6867"/>
  <c r="E456" i="6867"/>
  <c r="E457" i="6867"/>
  <c r="E458" i="6867"/>
  <c r="E459" i="6867"/>
  <c r="E460" i="6867"/>
  <c r="E461" i="6867"/>
  <c r="E462" i="6867"/>
  <c r="E463" i="6867"/>
  <c r="E464" i="6867"/>
  <c r="E465" i="6867"/>
  <c r="E466" i="6867"/>
  <c r="E467" i="6867"/>
  <c r="E468" i="6867"/>
  <c r="E469" i="6867"/>
  <c r="E470" i="6867"/>
  <c r="E471" i="6867"/>
  <c r="E472" i="6867"/>
  <c r="E473" i="6867"/>
  <c r="E474" i="6867"/>
  <c r="E475" i="6867"/>
  <c r="E476" i="6867"/>
  <c r="E477" i="6867"/>
  <c r="E478" i="6867"/>
  <c r="E479" i="6867"/>
  <c r="E480" i="6867"/>
  <c r="E481" i="6867"/>
  <c r="E482" i="6867"/>
  <c r="E483" i="6867"/>
  <c r="E484" i="6867"/>
  <c r="E485" i="6867"/>
  <c r="E486" i="6867"/>
  <c r="E487" i="6867"/>
  <c r="E488" i="6867"/>
  <c r="E489" i="6867"/>
  <c r="E490" i="6867"/>
  <c r="E491" i="6867"/>
  <c r="E492" i="6867"/>
  <c r="E493" i="6867"/>
  <c r="E494" i="6867"/>
  <c r="E495" i="6867"/>
  <c r="E496" i="6867"/>
  <c r="E497" i="6867"/>
  <c r="E498" i="6867"/>
  <c r="E499" i="6867"/>
  <c r="E500" i="6867"/>
  <c r="E501" i="6867"/>
  <c r="E502" i="6867"/>
  <c r="E503" i="6867"/>
  <c r="E504" i="6867"/>
  <c r="E505" i="6867"/>
  <c r="E506" i="6867"/>
  <c r="E507" i="6867"/>
  <c r="E508" i="6867"/>
  <c r="E509" i="6867"/>
  <c r="E510" i="6867"/>
  <c r="E511" i="6867"/>
  <c r="E512" i="6867"/>
  <c r="E513" i="6867"/>
  <c r="E514" i="6867"/>
  <c r="E515" i="6867"/>
  <c r="E516" i="6867"/>
  <c r="E517" i="6867"/>
  <c r="E518" i="6867"/>
  <c r="E519" i="6867"/>
  <c r="E520" i="6867"/>
  <c r="E521" i="6867"/>
  <c r="E522" i="6867"/>
  <c r="E523" i="6867"/>
  <c r="E524" i="6867"/>
  <c r="E525" i="6867"/>
  <c r="E526" i="6867"/>
  <c r="E527" i="6867"/>
  <c r="E528" i="6867"/>
  <c r="E529" i="6867"/>
  <c r="E530" i="6867"/>
  <c r="E531" i="6867"/>
  <c r="E532" i="6867"/>
  <c r="E533" i="6867"/>
  <c r="E534" i="6867"/>
  <c r="E535" i="6867"/>
  <c r="E536" i="6867"/>
  <c r="E537" i="6867"/>
  <c r="E538" i="6867"/>
  <c r="E539" i="6867"/>
  <c r="E540" i="6867"/>
  <c r="E541" i="6867"/>
  <c r="E542" i="6867"/>
  <c r="E543" i="6867"/>
  <c r="E544" i="6867"/>
  <c r="E545" i="6867"/>
  <c r="E546" i="6867"/>
  <c r="E547" i="6867"/>
  <c r="E548" i="6867"/>
  <c r="E549" i="6867"/>
  <c r="E550" i="6867"/>
  <c r="E551" i="6867"/>
  <c r="E552" i="6867"/>
  <c r="E553" i="6867"/>
  <c r="E554" i="6867"/>
  <c r="E555" i="6867"/>
  <c r="E556" i="6867"/>
  <c r="E557" i="6867"/>
  <c r="E558" i="6867"/>
  <c r="E559" i="6867"/>
  <c r="E560" i="6867"/>
  <c r="E561" i="6867"/>
  <c r="E562" i="6867"/>
  <c r="E563" i="6867"/>
  <c r="E564" i="6867"/>
  <c r="E565" i="6867"/>
  <c r="E566" i="6867"/>
  <c r="E567" i="6867"/>
  <c r="E568" i="6867"/>
  <c r="E569" i="6867"/>
  <c r="E570" i="6867"/>
  <c r="E571" i="6867"/>
  <c r="E572" i="6867"/>
  <c r="E573" i="6867"/>
  <c r="E574" i="6867"/>
  <c r="E575" i="6867"/>
  <c r="E576" i="6867"/>
  <c r="E577" i="6867"/>
  <c r="E578" i="6867"/>
  <c r="E579" i="6867"/>
  <c r="E580" i="6867"/>
  <c r="E581" i="6867"/>
  <c r="E582" i="6867"/>
  <c r="E583" i="6867"/>
  <c r="E584" i="6867"/>
  <c r="E585" i="6867"/>
  <c r="E586" i="6867"/>
  <c r="E587" i="6867"/>
  <c r="E588" i="6867"/>
  <c r="E589" i="6867"/>
  <c r="E590" i="6867"/>
  <c r="E591" i="6867"/>
  <c r="E592" i="6867"/>
  <c r="E593" i="6867"/>
  <c r="E594" i="6867"/>
  <c r="E595" i="6867"/>
  <c r="E596" i="6867"/>
  <c r="E597" i="6867"/>
  <c r="E598" i="6867"/>
  <c r="E599" i="6867"/>
  <c r="E600" i="6867"/>
  <c r="E601" i="6867"/>
  <c r="E602" i="6867"/>
  <c r="E603" i="6867"/>
  <c r="E604" i="6867"/>
  <c r="E605" i="6867"/>
  <c r="E606" i="6867"/>
  <c r="E607" i="6867"/>
  <c r="E608" i="6867"/>
  <c r="E609" i="6867"/>
  <c r="E610" i="6867"/>
  <c r="E611" i="6867"/>
  <c r="E612" i="6867"/>
  <c r="E613" i="6867"/>
  <c r="E614" i="6867"/>
  <c r="E615" i="6867"/>
  <c r="E616" i="6867"/>
  <c r="E617" i="6867"/>
  <c r="E618" i="6867"/>
  <c r="E619" i="6867"/>
  <c r="E620" i="6867"/>
  <c r="E621" i="6867"/>
  <c r="E622" i="6867"/>
  <c r="E623" i="6867"/>
  <c r="E624" i="6867"/>
  <c r="E625" i="6867"/>
  <c r="E626" i="6867"/>
  <c r="E627" i="6867"/>
  <c r="E628" i="6867"/>
  <c r="E629" i="6867"/>
  <c r="E630" i="6867"/>
  <c r="E631" i="6867"/>
  <c r="E632" i="6867"/>
  <c r="E633" i="6867"/>
  <c r="E634" i="6867"/>
  <c r="E635" i="6867"/>
  <c r="E636" i="6867"/>
  <c r="E637" i="6867"/>
  <c r="E638" i="6867"/>
  <c r="E639" i="6867"/>
  <c r="E640" i="6867"/>
  <c r="E641" i="6867"/>
  <c r="E642" i="6867"/>
  <c r="E643" i="6867"/>
  <c r="E644" i="6867"/>
  <c r="E645" i="6867"/>
  <c r="E646" i="6867"/>
  <c r="E647" i="6867"/>
  <c r="E648" i="6867"/>
  <c r="E649" i="6867"/>
  <c r="E650" i="6867"/>
  <c r="E651" i="6867"/>
  <c r="E652" i="6867"/>
  <c r="E653" i="6867"/>
  <c r="E654" i="6867"/>
  <c r="E655" i="6867"/>
  <c r="E656" i="6867"/>
  <c r="E657" i="6867"/>
  <c r="E658" i="6867"/>
  <c r="E659" i="6867"/>
  <c r="E660" i="6867"/>
  <c r="E661" i="6867"/>
  <c r="E662" i="6867"/>
  <c r="E663" i="6867"/>
  <c r="E664" i="6867"/>
  <c r="E665" i="6867"/>
  <c r="E666" i="6867"/>
  <c r="E667" i="6867"/>
  <c r="E668" i="6867"/>
  <c r="E669" i="6867"/>
  <c r="E670" i="6867"/>
  <c r="E671" i="6867"/>
  <c r="E672" i="6867"/>
  <c r="E673" i="6867"/>
  <c r="E674" i="6867"/>
  <c r="E675" i="6867"/>
  <c r="E676" i="6867"/>
  <c r="E677" i="6867"/>
  <c r="E678" i="6867"/>
  <c r="E679" i="6867"/>
  <c r="E680" i="6867"/>
  <c r="E681" i="6867"/>
  <c r="E682" i="6867"/>
  <c r="E683" i="6867"/>
  <c r="E684" i="6867"/>
  <c r="E685" i="6867"/>
  <c r="E686" i="6867"/>
  <c r="E687" i="6867"/>
  <c r="E688" i="6867"/>
  <c r="E689" i="6867"/>
  <c r="E690" i="6867"/>
  <c r="E691" i="6867"/>
  <c r="E692" i="6867"/>
  <c r="E693" i="6867"/>
  <c r="E694" i="6867"/>
  <c r="E695" i="6867"/>
  <c r="E696" i="6867"/>
  <c r="E697" i="6867"/>
  <c r="E698" i="6867"/>
  <c r="E699" i="6867"/>
  <c r="E700" i="6867"/>
  <c r="E701" i="6867"/>
  <c r="E702" i="6867"/>
  <c r="E703" i="6867"/>
  <c r="E704" i="6867"/>
  <c r="E705" i="6867"/>
  <c r="E706" i="6867"/>
  <c r="E707" i="6867"/>
  <c r="E708" i="6867"/>
  <c r="E709" i="6867"/>
  <c r="E710" i="6867"/>
  <c r="E711" i="6867"/>
  <c r="E712" i="6867"/>
  <c r="E713" i="6867"/>
  <c r="E714" i="6867"/>
  <c r="E715" i="6867"/>
  <c r="E716" i="6867"/>
  <c r="E717" i="6867"/>
  <c r="E718" i="6867"/>
  <c r="E719" i="6867"/>
  <c r="E720" i="6867"/>
  <c r="E721" i="6867"/>
  <c r="E722" i="6867"/>
  <c r="E723" i="6867"/>
  <c r="E724" i="6867"/>
  <c r="E725" i="6867"/>
  <c r="E726" i="6867"/>
  <c r="E727" i="6867"/>
  <c r="E728" i="6867"/>
  <c r="E729" i="6867"/>
  <c r="E730" i="6867"/>
  <c r="E731" i="6867"/>
  <c r="E732" i="6867"/>
  <c r="E733" i="6867"/>
  <c r="E734" i="6867"/>
  <c r="E735" i="6867"/>
  <c r="E736" i="6867"/>
  <c r="E737" i="6867"/>
  <c r="E738" i="6867"/>
  <c r="E739" i="6867"/>
  <c r="E740" i="6867"/>
  <c r="E741" i="6867"/>
  <c r="E742" i="6867"/>
  <c r="E743" i="6867"/>
  <c r="E744" i="6867"/>
  <c r="E745" i="6867"/>
  <c r="E746" i="6867"/>
  <c r="E747" i="6867"/>
  <c r="E748" i="6867"/>
  <c r="E749" i="6867"/>
  <c r="E750" i="6867"/>
  <c r="E751" i="6867"/>
  <c r="E752" i="6867"/>
  <c r="E753" i="6867"/>
  <c r="E754" i="6867"/>
  <c r="E755" i="6867"/>
  <c r="E756" i="6867"/>
  <c r="E757" i="6867"/>
  <c r="E758" i="6867"/>
  <c r="E759" i="6867"/>
  <c r="E760" i="6867"/>
  <c r="E761" i="6867"/>
  <c r="E762" i="6867"/>
  <c r="E763" i="6867"/>
  <c r="E764" i="6867"/>
  <c r="E765" i="6867"/>
  <c r="E766" i="6867"/>
  <c r="E767" i="6867"/>
  <c r="E768" i="6867"/>
  <c r="E769" i="6867"/>
  <c r="E770" i="6867"/>
  <c r="E771" i="6867"/>
  <c r="E772" i="6867"/>
  <c r="E773" i="6867"/>
  <c r="E774" i="6867"/>
  <c r="E775" i="6867"/>
  <c r="E776" i="6867"/>
  <c r="E777" i="6867"/>
  <c r="E778" i="6867"/>
  <c r="E779" i="6867"/>
  <c r="E780" i="6867"/>
  <c r="E781" i="6867"/>
  <c r="E782" i="6867"/>
  <c r="E783" i="6867"/>
  <c r="E784" i="6867"/>
  <c r="E785" i="6867"/>
  <c r="E786" i="6867"/>
  <c r="E787" i="6867"/>
  <c r="E788" i="6867"/>
  <c r="E789" i="6867"/>
  <c r="E790" i="6867"/>
  <c r="E791" i="6867"/>
  <c r="E792" i="6867"/>
  <c r="E793" i="6867"/>
  <c r="E794" i="6867"/>
  <c r="E795" i="6867"/>
  <c r="E796" i="6867"/>
  <c r="E797" i="6867"/>
  <c r="E798" i="6867"/>
  <c r="E799" i="6867"/>
  <c r="E800" i="6867"/>
  <c r="E801" i="6867"/>
  <c r="E802" i="6867"/>
  <c r="E803" i="6867"/>
  <c r="E804" i="6867"/>
  <c r="E805" i="6867"/>
  <c r="E806" i="6867"/>
  <c r="E807" i="6867"/>
  <c r="E808" i="6867"/>
  <c r="E809" i="6867"/>
  <c r="E810" i="6867"/>
  <c r="E811" i="6867"/>
  <c r="E812" i="6867"/>
  <c r="E813" i="6867"/>
  <c r="E814" i="6867"/>
  <c r="E815" i="6867"/>
  <c r="E816" i="6867"/>
  <c r="E817" i="6867"/>
  <c r="E818" i="6867"/>
  <c r="E819" i="6867"/>
  <c r="E820" i="6867"/>
  <c r="E821" i="6867"/>
  <c r="E822" i="6867"/>
  <c r="E823" i="6867"/>
  <c r="E824" i="6867"/>
  <c r="E825" i="6867"/>
  <c r="E826" i="6867"/>
  <c r="E827" i="6867"/>
  <c r="E828" i="6867"/>
  <c r="E829" i="6867"/>
  <c r="E830" i="6867"/>
  <c r="E831" i="6867"/>
  <c r="E832" i="6867"/>
  <c r="E833" i="6867"/>
  <c r="E834" i="6867"/>
  <c r="E835" i="6867"/>
  <c r="E836" i="6867"/>
  <c r="E837" i="6867"/>
  <c r="E838" i="6867"/>
  <c r="E839" i="6867"/>
  <c r="E840" i="6867"/>
  <c r="E841" i="6867"/>
  <c r="E842" i="6867"/>
  <c r="E843" i="6867"/>
  <c r="E844" i="6867"/>
  <c r="E845" i="6867"/>
  <c r="E846" i="6867"/>
  <c r="E847" i="6867"/>
  <c r="E848" i="6867"/>
  <c r="E849" i="6867"/>
  <c r="E850" i="6867"/>
  <c r="E851" i="6867"/>
  <c r="E852" i="6867"/>
  <c r="E853" i="6867"/>
  <c r="E854" i="6867"/>
  <c r="E855" i="6867"/>
  <c r="E856" i="6867"/>
  <c r="E857" i="6867"/>
  <c r="E858" i="6867"/>
  <c r="E859" i="6867"/>
  <c r="E860" i="6867"/>
  <c r="E861" i="6867"/>
  <c r="E862" i="6867"/>
  <c r="E863" i="6867"/>
  <c r="E864" i="6867"/>
  <c r="E865" i="6867"/>
  <c r="E866" i="6867"/>
  <c r="E867" i="6867"/>
  <c r="E868" i="6867"/>
  <c r="E869" i="6867"/>
  <c r="E870" i="6867"/>
  <c r="E871" i="6867"/>
  <c r="E872" i="6867"/>
  <c r="E873" i="6867"/>
  <c r="E874" i="6867"/>
  <c r="E875" i="6867"/>
  <c r="E876" i="6867"/>
  <c r="E877" i="6867"/>
  <c r="E878" i="6867"/>
  <c r="E879" i="6867"/>
  <c r="E880" i="6867"/>
  <c r="E881" i="6867"/>
  <c r="E882" i="6867"/>
  <c r="E883" i="6867"/>
  <c r="E884" i="6867"/>
  <c r="E885" i="6867"/>
  <c r="E886" i="6867"/>
  <c r="E887" i="6867"/>
  <c r="E888" i="6867"/>
  <c r="E889" i="6867"/>
  <c r="E890" i="6867"/>
  <c r="E891" i="6867"/>
  <c r="E892" i="6867"/>
  <c r="E893" i="6867"/>
  <c r="E894" i="6867"/>
  <c r="E895" i="6867"/>
  <c r="E896" i="6867"/>
  <c r="E897" i="6867"/>
  <c r="E898" i="6867"/>
  <c r="E899" i="6867"/>
  <c r="E900" i="6867"/>
  <c r="E901" i="6867"/>
  <c r="E902" i="6867"/>
  <c r="E903" i="6867"/>
  <c r="E904" i="6867"/>
  <c r="E905" i="6867"/>
  <c r="E906" i="6867"/>
  <c r="E907" i="6867"/>
  <c r="E908" i="6867"/>
  <c r="E909" i="6867"/>
  <c r="E910" i="6867"/>
  <c r="E911" i="6867"/>
  <c r="E912" i="6867"/>
  <c r="E913" i="6867"/>
  <c r="E914" i="6867"/>
  <c r="E915" i="6867"/>
  <c r="E916" i="6867"/>
  <c r="E917" i="6867"/>
  <c r="E918" i="6867"/>
  <c r="E919" i="6867"/>
  <c r="E920" i="6867"/>
  <c r="E921" i="6867"/>
  <c r="E922" i="6867"/>
  <c r="E923" i="6867"/>
  <c r="E924" i="6867"/>
  <c r="E925" i="6867"/>
  <c r="E926" i="6867"/>
  <c r="E927" i="6867"/>
  <c r="E928" i="6867"/>
  <c r="E929" i="6867"/>
  <c r="E930" i="6867"/>
  <c r="E931" i="6867"/>
  <c r="E932" i="6867"/>
  <c r="E933" i="6867"/>
  <c r="E934" i="6867"/>
  <c r="E935" i="6867"/>
  <c r="E936" i="6867"/>
  <c r="E937" i="6867"/>
  <c r="E938" i="6867"/>
  <c r="E939" i="6867"/>
  <c r="E940" i="6867"/>
  <c r="E941" i="6867"/>
  <c r="E942" i="6867"/>
  <c r="E943" i="6867"/>
  <c r="E944" i="6867"/>
  <c r="E945" i="6867"/>
  <c r="E946" i="6867"/>
  <c r="E947" i="6867"/>
  <c r="E948" i="6867"/>
  <c r="E949" i="6867"/>
  <c r="E950" i="6867"/>
  <c r="E951" i="6867"/>
  <c r="E952" i="6867"/>
  <c r="E953" i="6867"/>
  <c r="E954" i="6867"/>
  <c r="E955" i="6867"/>
  <c r="E956" i="6867"/>
  <c r="E957" i="6867"/>
  <c r="E958" i="6867"/>
  <c r="E959" i="6867"/>
  <c r="E960" i="6867"/>
  <c r="E961" i="6867"/>
  <c r="E962" i="6867"/>
  <c r="E963" i="6867"/>
  <c r="E964" i="6867"/>
  <c r="E965" i="6867"/>
  <c r="E966" i="6867"/>
  <c r="E967" i="6867"/>
  <c r="E968" i="6867"/>
  <c r="E969" i="6867"/>
  <c r="E970" i="6867"/>
  <c r="E971" i="6867"/>
  <c r="E972" i="6867"/>
  <c r="E973" i="6867"/>
  <c r="E974" i="6867"/>
  <c r="E975" i="6867"/>
  <c r="E976" i="6867"/>
  <c r="E977" i="6867"/>
  <c r="E978" i="6867"/>
  <c r="E979" i="6867"/>
  <c r="E980" i="6867"/>
  <c r="E981" i="6867"/>
  <c r="E982" i="6867"/>
  <c r="E983" i="6867"/>
  <c r="E984" i="6867"/>
  <c r="E985" i="6867"/>
  <c r="E986" i="6867"/>
  <c r="E987" i="6867"/>
  <c r="E988" i="6867"/>
  <c r="E989" i="6867"/>
  <c r="E990" i="6867"/>
  <c r="E991" i="6867"/>
  <c r="E992" i="6867"/>
  <c r="E993" i="6867"/>
  <c r="E994" i="6867"/>
  <c r="E995" i="6867"/>
  <c r="E996" i="6867"/>
  <c r="E997" i="6867"/>
  <c r="E998" i="6867"/>
  <c r="E999" i="6867"/>
  <c r="E1000" i="6867"/>
  <c r="E1001" i="6867"/>
  <c r="E1002" i="6867"/>
  <c r="E1003" i="6867"/>
  <c r="E1004" i="6867"/>
  <c r="E1005" i="6867"/>
  <c r="E1006" i="6867"/>
  <c r="E1007" i="6867"/>
  <c r="E1008" i="6867"/>
  <c r="E1009" i="6867"/>
  <c r="E1010" i="6867"/>
  <c r="E1011" i="6867"/>
  <c r="E1012" i="6867"/>
  <c r="E1013" i="6867"/>
  <c r="E1014" i="6867"/>
  <c r="E1015" i="6867"/>
  <c r="E1016" i="6867"/>
  <c r="E1017" i="6867"/>
  <c r="E1018" i="6867"/>
  <c r="E1019" i="6867"/>
  <c r="E1020" i="6867"/>
  <c r="E1021" i="6867"/>
  <c r="E1022" i="6867"/>
  <c r="E1023" i="6867"/>
  <c r="E1024" i="6867"/>
  <c r="E1025" i="6867"/>
  <c r="E1026" i="6867"/>
  <c r="E1027" i="6867"/>
  <c r="E1028" i="6867"/>
  <c r="E1029" i="6867"/>
  <c r="E1030" i="6867"/>
  <c r="E1031" i="6867"/>
  <c r="E1032" i="6867"/>
  <c r="E1033" i="6867"/>
  <c r="E1034" i="6867"/>
  <c r="E1035" i="6867"/>
  <c r="E1036" i="6867"/>
  <c r="E1037" i="6867"/>
  <c r="E1038" i="6867"/>
  <c r="E1039" i="6867"/>
  <c r="E1040" i="6867"/>
  <c r="E1041" i="6867"/>
  <c r="E1042" i="6867"/>
  <c r="E1043" i="6867"/>
  <c r="E1044" i="6867"/>
  <c r="E1045" i="6867"/>
  <c r="E1046" i="6867"/>
  <c r="E1047" i="6867"/>
  <c r="E1048" i="6867"/>
  <c r="E1049" i="6867"/>
  <c r="E1050" i="6867"/>
  <c r="E1051" i="6867"/>
  <c r="E1052" i="6867"/>
  <c r="E1053" i="6867"/>
  <c r="E1054" i="6867"/>
  <c r="E1055" i="6867"/>
  <c r="E1056" i="6867"/>
  <c r="E1057" i="6867"/>
  <c r="E1058" i="6867"/>
  <c r="E1059" i="6867"/>
  <c r="E1060" i="6867"/>
  <c r="E1061" i="6867"/>
  <c r="E1062" i="6867"/>
  <c r="E1063" i="6867"/>
  <c r="E1064" i="6867"/>
  <c r="E1065" i="6867"/>
  <c r="E1066" i="6867"/>
  <c r="E1067" i="6867"/>
  <c r="E1068" i="6867"/>
  <c r="E1069" i="6867"/>
  <c r="E1070" i="6867"/>
  <c r="E1071" i="6867"/>
  <c r="E1072" i="6867"/>
  <c r="E1073" i="6867"/>
  <c r="E1074" i="6867"/>
  <c r="E1075" i="6867"/>
  <c r="E1076" i="6867"/>
  <c r="E1077" i="6867"/>
  <c r="E1078" i="6867"/>
  <c r="E1079" i="6867"/>
  <c r="E1080" i="6867"/>
  <c r="E1081" i="6867"/>
  <c r="E1082" i="6867"/>
  <c r="E1083" i="6867"/>
  <c r="E1084" i="6867"/>
  <c r="E1085" i="6867"/>
  <c r="E1086" i="6867"/>
  <c r="E1087" i="6867"/>
  <c r="E1088" i="6867"/>
  <c r="E1089" i="6867"/>
  <c r="E1090" i="6867"/>
  <c r="E1091" i="6867"/>
  <c r="E1092" i="6867"/>
  <c r="E1093" i="6867"/>
  <c r="E1094" i="6867"/>
  <c r="E1095" i="6867"/>
  <c r="E1096" i="6867"/>
  <c r="E1097" i="6867"/>
  <c r="E1098" i="6867"/>
  <c r="E1099" i="6867"/>
  <c r="E1100" i="6867"/>
  <c r="E1101" i="6867"/>
  <c r="E1102" i="6867"/>
  <c r="E1103" i="6867"/>
  <c r="E1104" i="6867"/>
  <c r="E1105" i="6867"/>
  <c r="E1106" i="6867"/>
  <c r="E1107" i="6867"/>
  <c r="E1108" i="6867"/>
  <c r="E1109" i="6867"/>
  <c r="E41" i="6867"/>
  <c r="E1110" i="6867"/>
  <c r="E1111" i="6867"/>
  <c r="E1112" i="6867"/>
  <c r="E1113" i="6867"/>
  <c r="E1114" i="6867"/>
  <c r="E1115" i="6867"/>
  <c r="E1116" i="6867"/>
  <c r="E1117" i="6867"/>
  <c r="E1118" i="6867"/>
  <c r="E1119" i="6867"/>
  <c r="E1120" i="6867"/>
  <c r="E1121" i="6867"/>
  <c r="E1122" i="6867"/>
  <c r="E1123" i="6867"/>
  <c r="E1124" i="6867"/>
  <c r="E1125" i="6867"/>
  <c r="E1126" i="6867"/>
  <c r="E1127" i="6867"/>
  <c r="E1128" i="6867"/>
  <c r="E1129" i="6867"/>
  <c r="E1130" i="6867"/>
  <c r="E1131" i="6867"/>
  <c r="E1132" i="6867"/>
  <c r="E1133" i="6867"/>
  <c r="E1134" i="6867"/>
  <c r="E1135" i="6867"/>
  <c r="E1136" i="6867"/>
  <c r="E1137" i="6867"/>
  <c r="E1138" i="6867"/>
  <c r="E1139" i="6867"/>
  <c r="E1140" i="6867"/>
  <c r="E1141" i="6867"/>
  <c r="E1142" i="6867"/>
  <c r="E1143" i="6867"/>
  <c r="E1144" i="6867"/>
  <c r="E1145" i="6867"/>
  <c r="E1146" i="6867"/>
  <c r="E1147" i="6867"/>
  <c r="E1148" i="6867"/>
  <c r="E1149" i="6867"/>
  <c r="E1150" i="6867"/>
  <c r="E1151" i="6867"/>
  <c r="E1152" i="6867"/>
  <c r="E1153" i="6867"/>
  <c r="E1154" i="6867"/>
  <c r="E1155" i="6867"/>
  <c r="E1156" i="6867"/>
  <c r="E1157" i="6867"/>
  <c r="E1158" i="6867"/>
  <c r="E1159" i="6867"/>
  <c r="E1160" i="6867"/>
  <c r="E1161" i="6867"/>
  <c r="E1162" i="6867"/>
  <c r="E1163" i="6867"/>
  <c r="E1164" i="6867"/>
  <c r="E1165" i="6867"/>
  <c r="E1166" i="6867"/>
  <c r="E1167" i="6867"/>
  <c r="E1168" i="6867"/>
  <c r="E1169" i="6867"/>
  <c r="E1170" i="6867"/>
  <c r="E1171" i="6867"/>
  <c r="E1172" i="6867"/>
  <c r="E1173" i="6867"/>
  <c r="E1174" i="6867"/>
  <c r="E1175" i="6867"/>
  <c r="E1176" i="6867"/>
  <c r="E1177" i="6867"/>
  <c r="E1178" i="6867"/>
  <c r="E1179" i="6867"/>
  <c r="E1180" i="6867"/>
  <c r="E1181" i="6867"/>
  <c r="E1182" i="6867"/>
  <c r="E1183" i="6867"/>
  <c r="E1184" i="6867"/>
  <c r="E1185" i="6867"/>
  <c r="E1186" i="6867"/>
  <c r="E1187" i="6867"/>
  <c r="E1188" i="6867"/>
  <c r="E1189" i="6867"/>
  <c r="E1190" i="6867"/>
  <c r="E1191" i="6867"/>
  <c r="E1192" i="6867"/>
  <c r="E1193" i="6867"/>
  <c r="E1194" i="6867"/>
  <c r="E1195" i="6867"/>
  <c r="E1196" i="6867"/>
  <c r="E1197" i="6867"/>
  <c r="E1198" i="6867"/>
  <c r="E1199" i="6867"/>
  <c r="E1200" i="6867"/>
  <c r="E1201" i="6867"/>
  <c r="E1202" i="6867"/>
  <c r="E1203" i="6867"/>
  <c r="E1204" i="6867"/>
  <c r="E1205" i="6867"/>
  <c r="E1206" i="6867"/>
  <c r="E1207" i="6867"/>
  <c r="E1208" i="6867"/>
  <c r="E1209" i="6867"/>
  <c r="E1210" i="6867"/>
  <c r="E1211" i="6867"/>
  <c r="E1212" i="6867"/>
  <c r="E1213" i="6867"/>
  <c r="E1214" i="6867"/>
  <c r="E1215" i="6867"/>
  <c r="E1216" i="6867"/>
  <c r="E1217" i="6867"/>
  <c r="E1218" i="6867"/>
  <c r="E1219" i="6867"/>
  <c r="E1220" i="6867"/>
  <c r="E1221" i="6867"/>
  <c r="E1222" i="6867"/>
  <c r="E1223" i="6867"/>
  <c r="E1224" i="6867"/>
  <c r="E1225" i="6867"/>
  <c r="E1226" i="6867"/>
  <c r="E1227" i="6867"/>
  <c r="E1228" i="6867"/>
  <c r="E1229" i="6867"/>
  <c r="E1230" i="6867"/>
  <c r="E1231" i="6867"/>
  <c r="E1232" i="6867"/>
  <c r="E1233" i="6867"/>
  <c r="E1234" i="6867"/>
  <c r="E1235" i="6867"/>
  <c r="E1236" i="6867"/>
  <c r="E1237" i="6867"/>
  <c r="E1238" i="6867"/>
  <c r="E1239" i="6867"/>
  <c r="E1240" i="6867"/>
  <c r="E1241" i="6867"/>
  <c r="E1242" i="6867"/>
  <c r="E7" i="6867"/>
  <c r="E8" i="6867"/>
  <c r="E10" i="6867"/>
  <c r="E40" i="6867"/>
  <c r="E9" i="6867"/>
  <c r="E12" i="6867"/>
  <c r="E13" i="6867"/>
  <c r="E14" i="6867"/>
  <c r="E15" i="6867"/>
  <c r="E16" i="6867"/>
  <c r="E17" i="6867"/>
  <c r="E18" i="6867"/>
  <c r="E19" i="6867"/>
  <c r="E20" i="6867"/>
  <c r="E27" i="6867"/>
  <c r="E28" i="6867"/>
  <c r="E29" i="6867"/>
  <c r="E30" i="6867"/>
  <c r="E31" i="6867"/>
  <c r="E32" i="6867"/>
  <c r="E33" i="6867"/>
  <c r="E34" i="6867"/>
  <c r="E35" i="6867"/>
  <c r="E36" i="6867"/>
  <c r="E37" i="6867"/>
  <c r="E38" i="6867"/>
  <c r="E39" i="6867"/>
  <c r="G3" i="6941" l="1"/>
  <c r="G3" i="6867"/>
</calcChain>
</file>

<file path=xl/sharedStrings.xml><?xml version="1.0" encoding="utf-8"?>
<sst xmlns="http://schemas.openxmlformats.org/spreadsheetml/2006/main" count="5298" uniqueCount="5100">
  <si>
    <t>Acanthicus Adonis M</t>
  </si>
  <si>
    <t>Acanthopsis Choirorhynchus/Dialuzona S</t>
  </si>
  <si>
    <t>Aequidens Dorsigera S</t>
  </si>
  <si>
    <t>Aequidens Pulcher M</t>
  </si>
  <si>
    <t>Aequidens Pulcher M/L</t>
  </si>
  <si>
    <t>Alestes/Alestidae Sp. Congo S</t>
  </si>
  <si>
    <t>Ancistrus Dolichopterus "Red" S</t>
  </si>
  <si>
    <t>Ancistrus Dolichopterus M</t>
  </si>
  <si>
    <t>Astyanax Mexicanus S</t>
  </si>
  <si>
    <t>Aphyocharax Anisitsi M</t>
  </si>
  <si>
    <t>Aphyosemion Australe Chocolate L</t>
  </si>
  <si>
    <t>Aphyosemion Gardneri L</t>
  </si>
  <si>
    <t>Aphyosemion Poliaki L</t>
  </si>
  <si>
    <t>Apistogramma Borelli S/M</t>
  </si>
  <si>
    <t>Apistogramma Caetei M</t>
  </si>
  <si>
    <t>Microgeophagus Ramirezi Xl</t>
  </si>
  <si>
    <t>Microgeophagus Ramirezi Oro L</t>
  </si>
  <si>
    <t>Astronotus Ocellatus S</t>
  </si>
  <si>
    <t>Astronotus Ocel. Lemon S/M</t>
  </si>
  <si>
    <t>Astronotus Ocel.Red/Marble Albino M</t>
  </si>
  <si>
    <t>Astronotus Ocel.Red/Marble S/M</t>
  </si>
  <si>
    <t>Atractosteus Tropicus L 20cm</t>
  </si>
  <si>
    <t>Axelrodia Riesei M</t>
  </si>
  <si>
    <t>Badis Badis Bengalensis/Dario Dario M</t>
  </si>
  <si>
    <t>Barbus Tetrazona Oro-Blu M</t>
  </si>
  <si>
    <t>Baryancistrus Niveatus L142 M</t>
  </si>
  <si>
    <t>Betta Plakat Halfmoon Black L</t>
  </si>
  <si>
    <t>Betta Splendens Crowntail Man Xl</t>
  </si>
  <si>
    <t>Betta Plakat Dragon Man L</t>
  </si>
  <si>
    <t>Poecilia Sphenops Black Balloon M</t>
  </si>
  <si>
    <t>Boraras Brigittae M</t>
  </si>
  <si>
    <t>Botia Macracantha S/M</t>
  </si>
  <si>
    <t>Botia Kubotai L</t>
  </si>
  <si>
    <t>Botia Sidthimunki M/L</t>
  </si>
  <si>
    <t>Botia Striata M</t>
  </si>
  <si>
    <t>Botia Striata M/L</t>
  </si>
  <si>
    <t>Boulengerella Maculata M</t>
  </si>
  <si>
    <t>Barbus Tetrazona Albino S</t>
  </si>
  <si>
    <t>Paracheirodon Axelrodi Show</t>
  </si>
  <si>
    <t>Paracheirodon Simulans L</t>
  </si>
  <si>
    <t>Cichla Ocellaris S</t>
  </si>
  <si>
    <t>Chromidotilapia Mamonekenei L</t>
  </si>
  <si>
    <t>Cichla Kelberi S/M</t>
  </si>
  <si>
    <t>Corydoras Julii M</t>
  </si>
  <si>
    <t>Corydoras Melanistius Melanistius M</t>
  </si>
  <si>
    <t>Corydoras Melanotaenia M</t>
  </si>
  <si>
    <t>Corydoras Guapore L</t>
  </si>
  <si>
    <t>Corydoras Polystictus M</t>
  </si>
  <si>
    <t>Corydoras Schwartzi L</t>
  </si>
  <si>
    <t>Corydoras Weitzmani M</t>
  </si>
  <si>
    <t>Corydoras Sterbai S/M</t>
  </si>
  <si>
    <t>Corydoras Sterbai M</t>
  </si>
  <si>
    <t>Microctenopoma Ansorgii M</t>
  </si>
  <si>
    <t>Danio Sp.Aff. Kyathit "Fire Ring" L</t>
  </si>
  <si>
    <t>Devario Sondhii L</t>
  </si>
  <si>
    <t>Datnioides Undecimradiatus S/M</t>
  </si>
  <si>
    <t>Distichodus Decemmaculatus L</t>
  </si>
  <si>
    <t>Epalzeorhynchos Kalopterus M</t>
  </si>
  <si>
    <t>Gastr./Pseudogastromyzon Fasciatus Xl</t>
  </si>
  <si>
    <t>Gasteropelecus Levis/Maculatus S</t>
  </si>
  <si>
    <t>Gasteropelecus Levis/Maculatus Show</t>
  </si>
  <si>
    <t>Gnathonemus Petersii M</t>
  </si>
  <si>
    <t xml:space="preserve">Gymnocorymbus Ternetzi Oro </t>
  </si>
  <si>
    <t>Gymnothorax Polyranodon (35-40cm)</t>
  </si>
  <si>
    <t xml:space="preserve">Gyrinocheilos Aymonieri              </t>
  </si>
  <si>
    <t xml:space="preserve">Gyrinocheilos Aymonieri Oro </t>
  </si>
  <si>
    <t>Hasemania Marginata/Nana Xl</t>
  </si>
  <si>
    <t>Hemichromis Guttatus M</t>
  </si>
  <si>
    <t xml:space="preserve">Hemigrammus Bleheri </t>
  </si>
  <si>
    <t>Hemigrammus Caudovittatus L</t>
  </si>
  <si>
    <t>Baryancistrus Demantoides L200 M/L</t>
  </si>
  <si>
    <t>Hemiodopsis Gracilis L</t>
  </si>
  <si>
    <t>Hemirhamphodon Tengah M</t>
  </si>
  <si>
    <t>Hepsetus Odoe M/L</t>
  </si>
  <si>
    <t>Hyphessobrycon Eos M</t>
  </si>
  <si>
    <t>Hydrolycus Armatus S/M (10-12cm)</t>
  </si>
  <si>
    <t>Hypselecara Coryphaenoidus M</t>
  </si>
  <si>
    <t>Hyphessobrycon Wadai L</t>
  </si>
  <si>
    <t>Hyphessobrycon Pulchripinnis S/M</t>
  </si>
  <si>
    <t>Hyphessobrycon Assortiti Brasileie M</t>
  </si>
  <si>
    <t>Panaqolus Tankei L398 M</t>
  </si>
  <si>
    <t>Labeo Frenatus/Epalz. Erythr.  Albino M</t>
  </si>
  <si>
    <t>Poec.Ret. Rossosapphire M</t>
  </si>
  <si>
    <t>Poec.Ret. Giallo Mozaik M</t>
  </si>
  <si>
    <t>Poec.Ret.Femmina  Olanda Sunset M</t>
  </si>
  <si>
    <t>Poec.Ret. Magenta Snakeskin Man/Femmina M</t>
  </si>
  <si>
    <t>Poec.Ret.Femmina  Olanda L</t>
  </si>
  <si>
    <t>Poec.Ret. Tuxedo Giallostaart M</t>
  </si>
  <si>
    <t>Poec.Ret. Pink  Panter M</t>
  </si>
  <si>
    <t>Poec.Ret. Doppiozwaard Giallo M</t>
  </si>
  <si>
    <t>Poec.Ret. Blupanda Male/Female L</t>
  </si>
  <si>
    <t>Poec.Ret. Snakeskin Flamingo Rosso M</t>
  </si>
  <si>
    <t>Zonancistrus Sp. L052 M/L</t>
  </si>
  <si>
    <t>Loricaria Parva/Rineloricaria Fallax M</t>
  </si>
  <si>
    <t>Luciocephalus Aura M</t>
  </si>
  <si>
    <t>Mastacembelus Zebrinus M</t>
  </si>
  <si>
    <t>Melanotaenia Lacustris M/L</t>
  </si>
  <si>
    <t>Melanotaenia Praecox M</t>
  </si>
  <si>
    <t>Melanotaenia Praecox M/L</t>
  </si>
  <si>
    <t>Melanotaenia Praecox Xl</t>
  </si>
  <si>
    <t>Merodontotus Tigrinus L (16-20cm)</t>
  </si>
  <si>
    <t>Mimagoniates Microlepis L</t>
  </si>
  <si>
    <t>Microphis Lineatus L</t>
  </si>
  <si>
    <t>Boehlkea Fredcochui L</t>
  </si>
  <si>
    <t>Poecilia Velifera Balloon Assortiti L</t>
  </si>
  <si>
    <t xml:space="preserve">P. Sphenops Gold  Molly </t>
  </si>
  <si>
    <t>Poecilia Velifera Leopardo Rosso M</t>
  </si>
  <si>
    <t>Poecilia Velifera Argento M</t>
  </si>
  <si>
    <t>Monodactylus Argenteus L</t>
  </si>
  <si>
    <t>Neoheterandia Elegans M</t>
  </si>
  <si>
    <t>Nomorhamphus Liemi L</t>
  </si>
  <si>
    <t>Notropis Chrosomus "Type 2" S</t>
  </si>
  <si>
    <t>Hypancistrus Zebra L46 M</t>
  </si>
  <si>
    <t>Panaque Sp. Nigrolineatus L191 M</t>
  </si>
  <si>
    <t>Pelv. Taeniatus Nigerianum Rosso M</t>
  </si>
  <si>
    <t>Alestopetersius Cf. Brichardi M</t>
  </si>
  <si>
    <t>Phenacogrammus Aurantiacus M</t>
  </si>
  <si>
    <t>Pimelodus Pictus M</t>
  </si>
  <si>
    <t>Platy Neon Blu Puntato M</t>
  </si>
  <si>
    <t>Platytuxedo Variatus Arcobaleno M</t>
  </si>
  <si>
    <t>Platy Oro Marmo M</t>
  </si>
  <si>
    <t>Platy Sunset M</t>
  </si>
  <si>
    <t>Platy Wagtail Giallo M</t>
  </si>
  <si>
    <t>Platy Neon Arancio  M</t>
  </si>
  <si>
    <t>Platy Topolino Pinne Rosse S/M</t>
  </si>
  <si>
    <t>Platy Topolino Neon Oro M</t>
  </si>
  <si>
    <t>Platy Topolino Neon  Blu M</t>
  </si>
  <si>
    <t>Platy Topolino Bianco M</t>
  </si>
  <si>
    <t>Platy Assortiti S/M</t>
  </si>
  <si>
    <t>Platy Topolino Assortiti M</t>
  </si>
  <si>
    <t>Platy Rosso M</t>
  </si>
  <si>
    <t>Platy Rosso Puntato M</t>
  </si>
  <si>
    <t>Platy Assortiti Wagtail M</t>
  </si>
  <si>
    <t>Platy Tuxedo Rosso Oro M</t>
  </si>
  <si>
    <t>Platy Tuxedo Victory Giallo M</t>
  </si>
  <si>
    <t>Platypinne Alte Topolino Rossov. S/M</t>
  </si>
  <si>
    <t>Platynero M</t>
  </si>
  <si>
    <t>Platy Bianco Pinne Rosse M</t>
  </si>
  <si>
    <t>Potamotrygon Motoro S/M</t>
  </si>
  <si>
    <t>Pristella Maxilaris Rossobelly M</t>
  </si>
  <si>
    <t>Pterophyllum Sc. Blank M</t>
  </si>
  <si>
    <t>Pterophyllum Sc. Kobalt M/L</t>
  </si>
  <si>
    <t>Pterophyllum Sc. Oro M</t>
  </si>
  <si>
    <t>Pterophyllum Leopoldi S/M</t>
  </si>
  <si>
    <t>Pterophyllum Leopoldi L</t>
  </si>
  <si>
    <t>Pterophyllum Sc. Marmo Orokop M</t>
  </si>
  <si>
    <t>Pterophyllum Sc. Rossoblushing M</t>
  </si>
  <si>
    <t>Pterophyllum Sc. Blue/Marble M</t>
  </si>
  <si>
    <t>Pterophyllum Sc. Dantum M/L</t>
  </si>
  <si>
    <t>Pterophyllum Sc. Koi Rossoking M/L</t>
  </si>
  <si>
    <t>Pterophyllum Sc.Nero M</t>
  </si>
  <si>
    <t>Puntius Denisoni L</t>
  </si>
  <si>
    <t>Puntius Denisonii M/L</t>
  </si>
  <si>
    <t>Barbus Nigrofasciatus L</t>
  </si>
  <si>
    <t>Pygopristis Denticulatus L</t>
  </si>
  <si>
    <t>Rasbora Axelrodi Neon Verde M</t>
  </si>
  <si>
    <t>Rasbora Hengeli M</t>
  </si>
  <si>
    <t>Rhamphichthys Rostratus L</t>
  </si>
  <si>
    <t>Scatophagus Argus M</t>
  </si>
  <si>
    <t>Semaprochilodus Taeniurus M</t>
  </si>
  <si>
    <t>Sewellia Sp. Puntato M</t>
  </si>
  <si>
    <t>Sewellia Sp. Puntato L</t>
  </si>
  <si>
    <t>Sphaerichthys Osphromenoides M</t>
  </si>
  <si>
    <t>Sphaerichthys Acrostoma M</t>
  </si>
  <si>
    <t>Apteronotus Albifrons M/L</t>
  </si>
  <si>
    <t>Sturisoma Aureum Xl</t>
  </si>
  <si>
    <t>Symphysodon Aeq.Snakeskin Rossom</t>
  </si>
  <si>
    <t>Symp. Aeq. German Wonder 10 Cm</t>
  </si>
  <si>
    <t>Symphysodon Aeq.Red-Bianco M</t>
  </si>
  <si>
    <t>Symphysodon Aeq.Tiger Head Pigeon M</t>
  </si>
  <si>
    <t>Symphysodon Aeq.Pigeon Checkerboard S/M</t>
  </si>
  <si>
    <t>Symphysodon Aeq.Pigeon Checkerboard M</t>
  </si>
  <si>
    <t>Synodontis Nigriventris M/L</t>
  </si>
  <si>
    <t>Synodontis Nigrita Oro/Black L</t>
  </si>
  <si>
    <t>Synodontis Polly Bianco Zambia S/M</t>
  </si>
  <si>
    <t>Tanichthys Albonubes Oro L</t>
  </si>
  <si>
    <t>Tatia Perugiae S</t>
  </si>
  <si>
    <t>Tetraodon Fahaka Es</t>
  </si>
  <si>
    <t>Tetraodon Mbu S/M (6-8cm)</t>
  </si>
  <si>
    <t>Tetraodon Mbu M (8-10cm)</t>
  </si>
  <si>
    <t>Tetraodon Biocellatus S/M</t>
  </si>
  <si>
    <t>Tetraodon Schoutedeni L 5-6cm</t>
  </si>
  <si>
    <t>Tetraodon Travancorius M</t>
  </si>
  <si>
    <t>Thoracocharax Stellatus/Securis M</t>
  </si>
  <si>
    <t>Toxotes Blythii S/M</t>
  </si>
  <si>
    <t>Trichogaster Leeri M</t>
  </si>
  <si>
    <t>Trichogaster Marmorata S</t>
  </si>
  <si>
    <t>Trichogaster Marmorata S/M</t>
  </si>
  <si>
    <t>Trichogaster Trichopterus Lavender S</t>
  </si>
  <si>
    <t xml:space="preserve">Trichogaster Trichopterus Snakeskin Blue Ml      </t>
  </si>
  <si>
    <t>Triportheus Angulatus L</t>
  </si>
  <si>
    <t>Xipho. Helleri Berliner Koi M</t>
  </si>
  <si>
    <t>Xipho. Helleri Guentheri M</t>
  </si>
  <si>
    <t>Xipho. Helleri Koi Occhio Rosso M</t>
  </si>
  <si>
    <t>Xipho. Helleri Assortiti L</t>
  </si>
  <si>
    <t>Xipho. Helleri Marigold M</t>
  </si>
  <si>
    <t>Aulonocara Assortiti  M</t>
  </si>
  <si>
    <t xml:space="preserve">Aulonocara Assortiti L                   </t>
  </si>
  <si>
    <t>Aulonocara Stuartgranti S/M</t>
  </si>
  <si>
    <t>Aulonocara Royal Chilumba M/L</t>
  </si>
  <si>
    <t>Metriaclima Zebra M</t>
  </si>
  <si>
    <t>Cynotilapia Afra Jalo M</t>
  </si>
  <si>
    <t>Hapl./Copadichr.Borleyi Kadango Rossos/M</t>
  </si>
  <si>
    <t>Labidochromis Sp. Hongi Super Redtop M</t>
  </si>
  <si>
    <t>Lamp./Neolamprologus Ocellatus M</t>
  </si>
  <si>
    <t>Melanochromis Auratus M</t>
  </si>
  <si>
    <t>Pseudotr. Flavus M</t>
  </si>
  <si>
    <t>Pseudotr. Saulosi M</t>
  </si>
  <si>
    <t>Trematocr. Regina L Only Males</t>
  </si>
  <si>
    <t>Geosesarma Sp. Vampire M</t>
  </si>
  <si>
    <t>Clithon Brenspinas Tiger M</t>
  </si>
  <si>
    <t>Neocaridina Sp. Navy Blum</t>
  </si>
  <si>
    <t>Tylomelania Sp. Donnerkeil L</t>
  </si>
  <si>
    <t>Anentome Helena M</t>
  </si>
  <si>
    <t>Clibanarius Africanus M</t>
  </si>
  <si>
    <t>Feeder Shrimps M</t>
  </si>
  <si>
    <t>Atya Gabon Xl</t>
  </si>
  <si>
    <t>Cardisoma Armatum M</t>
  </si>
  <si>
    <t>Gambero Crystal Oro/Caridina Sp. M</t>
  </si>
  <si>
    <t>Cambarellus Puer M</t>
  </si>
  <si>
    <t>Neritina Sp. Zebra Thorn S</t>
  </si>
  <si>
    <t>Gambero Crystal Black/Caridina Sp. M</t>
  </si>
  <si>
    <t>Gar./Caridina Dennerlii M (Captive Bred)</t>
  </si>
  <si>
    <t>Gar./Carid.Cf.Cantonensis Blubolt M</t>
  </si>
  <si>
    <t>Oranda Blu Testa Di Leone  5/6</t>
  </si>
  <si>
    <t>Oranda Rosso Telescopio 8/10</t>
  </si>
  <si>
    <t>Oranda Rosso/Bianco Ryukin 14/16</t>
  </si>
  <si>
    <t>Oranda Bianco Ryukin  8/10</t>
  </si>
  <si>
    <t>Oranda Bianco 14/16</t>
  </si>
  <si>
    <t>Oranda Bianco Testa Di Leone 8/10</t>
  </si>
  <si>
    <t>Oranda Nero Testa Di Leone 5/6</t>
  </si>
  <si>
    <t>Oranda Nero Telescopio  8/10</t>
  </si>
  <si>
    <t xml:space="preserve">Pesce Rosso  4/ 7, </t>
  </si>
  <si>
    <t xml:space="preserve">Pesce Rosso  7/10, </t>
  </si>
  <si>
    <t xml:space="preserve">Pesce Rosso Assortiti 4/ 7, </t>
  </si>
  <si>
    <t>Pesce Rosso  Rosso/Nero 10/12</t>
  </si>
  <si>
    <t>Pesce Rosso 4/7, Orovis Giallo/Nero</t>
  </si>
  <si>
    <t xml:space="preserve">Pesce Rosso 20/25, Cometa </t>
  </si>
  <si>
    <t>Pesce Rosso Cometa Nero 4/7</t>
  </si>
  <si>
    <t>Ctenopharyngodon Idel.  7/10, Carpa Erbivora</t>
  </si>
  <si>
    <t>Tenuipedium Palaemonoides L</t>
  </si>
  <si>
    <t>Caridina Rossopanda M</t>
  </si>
  <si>
    <t>Caridina Blupanda M</t>
  </si>
  <si>
    <t>Symph. Rossoturquoise Checkerboard M</t>
  </si>
  <si>
    <t>Asolene Spixi S</t>
  </si>
  <si>
    <t>Poec. Ret. Man 'Dutch Flag' M</t>
  </si>
  <si>
    <t xml:space="preserve">VALLISNERIA TORTA </t>
  </si>
  <si>
    <t>Liposarcus Pardalis L021 L</t>
  </si>
  <si>
    <t>EASYGR. SAGITTARIA SUBULATA NR 11</t>
  </si>
  <si>
    <t>Corydoras Nattereri L</t>
  </si>
  <si>
    <t xml:space="preserve">ROTALA MACRANDRA </t>
  </si>
  <si>
    <t xml:space="preserve">Pterophyllum Scalare Assortiti M </t>
  </si>
  <si>
    <t xml:space="preserve">Pterophyllum Scalare Assortiti M/L </t>
  </si>
  <si>
    <t>Pterophyllum Scalare Koi Diamond 1,5</t>
  </si>
  <si>
    <t>Pterophyllum Sc. Zebra S</t>
  </si>
  <si>
    <t>Pterophyllum Sc. Zebra M</t>
  </si>
  <si>
    <t>Pterophyllum Sc. Red Devil M</t>
  </si>
  <si>
    <t>Pterophyllum Sc.Platinum Silver M</t>
  </si>
  <si>
    <t>Pterophyllum Scalare Map Ml</t>
  </si>
  <si>
    <t>Pterophyllum Scalare Short L</t>
  </si>
  <si>
    <t>Barbus/Puntius Conchonius Red Black Tail 3,5-4</t>
  </si>
  <si>
    <t>Barbus/Puntius Nigrofasciatus S</t>
  </si>
  <si>
    <t>Serrasalmus/Pygocentrus Nattereri 2,5-3,5</t>
  </si>
  <si>
    <t>Symphysodon Aequif. Uatuma L</t>
  </si>
  <si>
    <t>Tanichthys Albonubes M/L</t>
  </si>
  <si>
    <t>Teleocichla Centrarchus M</t>
  </si>
  <si>
    <t>Trichogaster Leeri 4-5 Cm</t>
  </si>
  <si>
    <t>Trichogaster Leeri Gold 5,5-6</t>
  </si>
  <si>
    <t xml:space="preserve">Trichogaster Trichopterus  Oro 4-5 Cm        </t>
  </si>
  <si>
    <t xml:space="preserve">Trichogaster Trichopterus  Cosby 4-5 Cm        </t>
  </si>
  <si>
    <t>Trichopsis Vittatus 4,5-5,5</t>
  </si>
  <si>
    <t>Xipho. Helleri Mix  M/L</t>
  </si>
  <si>
    <t>Mystus Vittatus L</t>
  </si>
  <si>
    <t>Notopterus Notopterus L</t>
  </si>
  <si>
    <t>Puntius Conchonius Oro M</t>
  </si>
  <si>
    <t>Rasbora Daniconius L</t>
  </si>
  <si>
    <t>PTEROPHYLLUM PERU ALTUM 1,5 - 2</t>
  </si>
  <si>
    <t>PTEROPHYLLUM PERU ALTUM 4-5</t>
  </si>
  <si>
    <t>PTEROPHYLLUM SCALARE AMAZON BLUE 3-3,5</t>
  </si>
  <si>
    <t>PTEROPHYLLUM SCALARE AMAZON L</t>
  </si>
  <si>
    <t>PTEROPHYLLUM SCALARE AMAZON L. FIN L</t>
  </si>
  <si>
    <t>PTEROPHYLLUM SCALARE AMAZON XL</t>
  </si>
  <si>
    <t>PTEROPHYLLUM SCALARE BLACK 3-3,5</t>
  </si>
  <si>
    <t>PTEROPHYLLUM SCALARE BLACK 4-5</t>
  </si>
  <si>
    <t>PTEROPHYLLUM SCALARE BLUE 4-5</t>
  </si>
  <si>
    <t>PTEROPHYLLUM SCALARE BLUE DIAMOND 3-4</t>
  </si>
  <si>
    <t>PTEROPHYLLUM SCALARE BLUE DIAMOND 4-5</t>
  </si>
  <si>
    <t>PTEROPHYLLUM SCALARE BLUE ZEBRA 4-5</t>
  </si>
  <si>
    <t>PTEROPHYLLUM SCALARE COBALT BLUE 3</t>
  </si>
  <si>
    <t>PTEROPHYLLUM SCALARE COBALT BLUE 4-5</t>
  </si>
  <si>
    <t>PTEROPHYLLUM SCALARE DALMATIN 3-3,5</t>
  </si>
  <si>
    <t>PTEROPHYLLUM SCALARE DALMATIN 4-5</t>
  </si>
  <si>
    <t>PTEROPHYLLUM SCALARE GHOST 3-3,5</t>
  </si>
  <si>
    <t>PTEROPHYLLUM SCALARE GOLD L. FIN 4-5</t>
  </si>
  <si>
    <t>PTEROPHYLLUM SCALARE KOI RED 3-3,5</t>
  </si>
  <si>
    <t>PTEROPHYLLUM SCALARE MAP. 4-5</t>
  </si>
  <si>
    <t>PTEROPHYLLUM SCALARE MAP. L. FIN 3-3,5</t>
  </si>
  <si>
    <t>PTEROPHYLLUM SCALARE NEON BLUE 3-3,5</t>
  </si>
  <si>
    <t>PTEROPHYLLUM SCALARE NEON BLUE 4-4,5</t>
  </si>
  <si>
    <t>PTEROPHYLLUM SCALARE PLATINUM SILVER 2-2,5</t>
  </si>
  <si>
    <t>PTEROPHYLLUM SCALARE RED DEVIL 4-4,5</t>
  </si>
  <si>
    <t>PTEROPHYLLUM SCALARE RED DEVIL XL</t>
  </si>
  <si>
    <t>PTEROPHYLLUM SCALARE REDBACK Manacapuru 3-3,5</t>
  </si>
  <si>
    <t>PTEROPHYLLUM SCALARE RIO NEGRO 4-5</t>
  </si>
  <si>
    <t>APISTOGRAMMA CACATUOIDES ORANGE female 2,5-3</t>
  </si>
  <si>
    <t>NANOCHROMIS TRANSVESTITUS 4-5,5</t>
  </si>
  <si>
    <t>ALTOLAMPROLOGUS CALVUS BLACK PEARL 4-5</t>
  </si>
  <si>
    <t>ALTOLAMPROLOGUS COMPRESSICEPS KAGUNGA 3-3,5</t>
  </si>
  <si>
    <t>ALTOLAMPROLOGUS COMPRESSICEPS SUMBU SHELL 3-3,5</t>
  </si>
  <si>
    <t>AULONOCARA CALICO ORANGE BLANCHE 4-4,5</t>
  </si>
  <si>
    <t>AULONOCARA CALICO RED NEON 3</t>
  </si>
  <si>
    <t>AULONOCARA JACOBFREIBERGI MAMELELA 4-5</t>
  </si>
  <si>
    <t>AULONOCARA RUBIN RED ALBIN 4-5</t>
  </si>
  <si>
    <t>AULONOCARA SP. ORANGE BLUE 4</t>
  </si>
  <si>
    <t>AULONOCARA SP. ORANGE BLUE 6-7</t>
  </si>
  <si>
    <t>AULONOCARA SP. RED ALBIN 4-5</t>
  </si>
  <si>
    <t>AULONOCARA STRAWBERY SUPER COLOR FEMALE 7-8</t>
  </si>
  <si>
    <t>CYATHOPHARYNX FURCIFER 5-7</t>
  </si>
  <si>
    <t>CYATHOPHARYNX FURCIFER RUTUNGA 5-6</t>
  </si>
  <si>
    <t>CYNOTILAPIA AFRA WHITE TOP LUMBAULO 7-8</t>
  </si>
  <si>
    <t>CYPHOTILAPIA FRONTOSA KIGOMA 6</t>
  </si>
  <si>
    <t>CYPHOTILAPIA GIBBEROSA IKOLA BLUE 5-6</t>
  </si>
  <si>
    <t>CYPRICHROMIS LEPTOSOMA JUMBO YELLOW MPIMBWE 4-5</t>
  </si>
  <si>
    <t>CYRTOCARA MOORII XL</t>
  </si>
  <si>
    <t>DIMIDIOCHROMIS COMPRESSICEPS 8-11</t>
  </si>
  <si>
    <t>DIMIDIOCHROMIS COMPRESSICEPS ZAIRE 6-7,5</t>
  </si>
  <si>
    <t>HAPLOCHROMIS AHLI (SCIAENOCHROMIS FRYERI) 4-5</t>
  </si>
  <si>
    <t>HAPLOCHROMIS MIGORI CH 44 9-10</t>
  </si>
  <si>
    <t>HAPLOCHROMIS ROCK KRIBENSIS 5-6</t>
  </si>
  <si>
    <t>HAPLOCHROMIS SP. CH44 7-8</t>
  </si>
  <si>
    <t>HEMICHROMIS GUTTATUS XL</t>
  </si>
  <si>
    <t>HEMICHROMIS LIFALILI 3-3,5</t>
  </si>
  <si>
    <t>HEMICHROMIS MUANDA 4-5</t>
  </si>
  <si>
    <t>JULIDOCHROMIS DICKFELDI XL</t>
  </si>
  <si>
    <t>JULIDOCHROMIS MARLIERI 3-3,5</t>
  </si>
  <si>
    <t>JULIDOCHROMIS MARLIERI 5,5-7</t>
  </si>
  <si>
    <t>JULIDOCHROMIS MARLIERI 8-9</t>
  </si>
  <si>
    <t>LABEOTROPHEUS FUELLEBORNI MARNEL 5-6</t>
  </si>
  <si>
    <t>LABIDOCHROMIS HONGI RED TOP 6-7</t>
  </si>
  <si>
    <t>LABIDOCHROMIS PERLMUTT 4-5</t>
  </si>
  <si>
    <t>LABIDOCHROMIS SP. HONGI 3</t>
  </si>
  <si>
    <t>LABIDOCHROMIS SP. MBAMBA 5-6</t>
  </si>
  <si>
    <t>LABIDOCHROMIS SP. NKALI 3-3,5</t>
  </si>
  <si>
    <t>LAMPROLOGUS BREVIS IKOLA SUNSPOT 3-3,5</t>
  </si>
  <si>
    <t>LAMPROLOGUS TETRACANTHUS 5,5-6</t>
  </si>
  <si>
    <t>LETHRINOPS MARGINATUS RED FIN 4</t>
  </si>
  <si>
    <t>MELANOCHROMIS AURATUS 7,5-8,5</t>
  </si>
  <si>
    <t>OTOPHARYNX TETRASTIGMA 4-5</t>
  </si>
  <si>
    <t>OTOPHARYNX TETRASTIGMA 5-6</t>
  </si>
  <si>
    <t>PLACIDOCHROMIS ELECTRA 7-8</t>
  </si>
  <si>
    <t>PLACIDOCHROMIS GISSELI 6-7</t>
  </si>
  <si>
    <t>PLACIDOCHROMIS GISSELI 7-9</t>
  </si>
  <si>
    <t>PLACIDOCHROMIS PHENOCHILUS LUPINGU 5-6</t>
  </si>
  <si>
    <t>PSEUDOTROPHEUS CRABRO 5,5-7</t>
  </si>
  <si>
    <t>PSEUDOTROPHEUS CRABRO NAKANTENGA 5-6</t>
  </si>
  <si>
    <t>PSEUDOTROPHEUS DAKTARI 4-5</t>
  </si>
  <si>
    <t>PSEUDOTROPHEUS DEMASONI XL</t>
  </si>
  <si>
    <t>PSEUDOTROPHEUS LOMBARDOI XL</t>
  </si>
  <si>
    <t>PSEUDOTROPHEUS MSOBO MAGUNGA 4</t>
  </si>
  <si>
    <t>PSEUDOTROPHEUS SOCOLOFI 9-10</t>
  </si>
  <si>
    <t>PSEUDOTROPHEUS ZEBRA RED + RED 7-8</t>
  </si>
  <si>
    <t>PSEUDOTROPHEUS/MAYLANDIA HAJOMAYLANDI L</t>
  </si>
  <si>
    <t>PTYOCHROMIS SP. SALMON 4-5</t>
  </si>
  <si>
    <t>TROPHEUS MOORII IKOLA F1 XL</t>
  </si>
  <si>
    <t>TROPHEUS MOORII KAISER 3,5 4,5</t>
  </si>
  <si>
    <t>TROPHEUS MOORII KIRIZA 5,5-6</t>
  </si>
  <si>
    <t>TROPHEUS MOORII ORANGE  XL</t>
  </si>
  <si>
    <t>APISTOGRAMMA BORELLII 3-3,5</t>
  </si>
  <si>
    <t>APISTOGRAMMA CACATUOIDES ORANGE RED XL</t>
  </si>
  <si>
    <t>APISTOGRAMMA LINKEI XL</t>
  </si>
  <si>
    <t>APISTOGRAMMA VIEJITA GOLD L</t>
  </si>
  <si>
    <t>APISTOGRAMMA VIEJITA GOLD XL</t>
  </si>
  <si>
    <t>APISTOGRAMMA VIEJITA II XL</t>
  </si>
  <si>
    <t>MIKROGEOPHAGUS RAMIREZI ASIAT FORM (4-4,5) L+</t>
  </si>
  <si>
    <t>MIKROGEOPHAGUS RAMIREZI GOLD RED &gt;5cm XXL</t>
  </si>
  <si>
    <t>MIKROGEOPHAGUS RAMIREZI l.fin  3,5-4 L</t>
  </si>
  <si>
    <t>AEQUIDENS PORTALEGRENSIS 4-5</t>
  </si>
  <si>
    <t>ASTRONOTUS OCELLATUS XL</t>
  </si>
  <si>
    <t>CICHLASOMA OCTOFASCIATUM 7,5-10</t>
  </si>
  <si>
    <t>CICHLASOMA/AMATITLANIA NIGROFASCIATA 7-9</t>
  </si>
  <si>
    <t>CICHLASOMA/HYPSOPHRYS NICARAGUENSIS 4-5</t>
  </si>
  <si>
    <t>GEOPHAGUS BRASILIENSIS RED 4-5</t>
  </si>
  <si>
    <t>GEOPHAGUS BRASILIENSIS RED 6-7</t>
  </si>
  <si>
    <t>GYMNOGEOPHAGUS BALZANII 4,5-5,5</t>
  </si>
  <si>
    <t>HERICHTHYS CARPINTIS XL</t>
  </si>
  <si>
    <t>HOPLARCHUS PSITTACUS 6</t>
  </si>
  <si>
    <t>HYPSELECARA CRASSA/TEMPORALE 4-5</t>
  </si>
  <si>
    <t>MESONAUTA EGREGIUS 3,5-4</t>
  </si>
  <si>
    <t>VIEJA SYNSPILA 5-6</t>
  </si>
  <si>
    <t>SYMPHYSODON A. SSP WHITE DIAMOND 6</t>
  </si>
  <si>
    <t>SYMPHYSODON DISCUS assortis 9-10</t>
  </si>
  <si>
    <t>SYMPHYSODON A. SSP CURIPERA ROYAL ALENQUER 7</t>
  </si>
  <si>
    <t>SYMPHYSODON A. SSP CURIPERA ROYAL ALENQUER 8</t>
  </si>
  <si>
    <t>SYMPHYSODON A. SSP CHECKER BOARD PIGEON 6</t>
  </si>
  <si>
    <t>SYMPHYSODON A. SSP CHECKER BOARD PIGEON 8</t>
  </si>
  <si>
    <t>SYMPHYSODON A. SSP CHECKER BOARD PIGEON 9</t>
  </si>
  <si>
    <t>SYMPHYSODON A. SSP PIGEON RED PEARL 5</t>
  </si>
  <si>
    <t>SYMPHYSODON A. SSP WHITE LEOPARD SNAKESKIN 5</t>
  </si>
  <si>
    <t>SYMPHYSODON A. SSP CHECKER BOARD TURQUOISE 5</t>
  </si>
  <si>
    <t>SYMPHYSODON A. SSP CHECKER BOARD TURQUOISE 6</t>
  </si>
  <si>
    <t>DISCUS</t>
  </si>
  <si>
    <t>PTEROPHYLLUM RIO JAPURA F1 3,5-4</t>
  </si>
  <si>
    <t>PTEROPHYLLUM RIO JAPURA F1 5-5,5</t>
  </si>
  <si>
    <t>PTEROPHYLLUM RIO JAPURA lemon head 5,5-6</t>
  </si>
  <si>
    <t>PTEROPHYLLUM RIO JAPURA lemon head 6,5-8</t>
  </si>
  <si>
    <t>PTEROPHYLLUM SCALARE AMAZON 1,5-2</t>
  </si>
  <si>
    <t>PTEROPHYLLUM SCALARE AMAZON 2-2,5</t>
  </si>
  <si>
    <t>PTEROPHYLLUM SCALARE AMAZON 3-3,5</t>
  </si>
  <si>
    <t>PTEROPHYLLUM SCALARE AMAZON 4-5</t>
  </si>
  <si>
    <t>PTEROPHYLLUM SCALARE ASSORTED/MIX 1,5-2</t>
  </si>
  <si>
    <t>PTEROPHYLLUM SCALARE ASSORTED/MIX 2,5</t>
  </si>
  <si>
    <t>PTEROPHYLLUM SCALARE ASSORTED/MIX 3-3,5</t>
  </si>
  <si>
    <t>PTEROPHYLLUM SCALARE ASSORTED/MIX 4</t>
  </si>
  <si>
    <t>PTEROPHYLLUM SCALARE ASSORTED/MIX L.FIN 3-3,5</t>
  </si>
  <si>
    <t>EASYGR. UTRICULARIA GRAMINIFOLIA NR 12</t>
  </si>
  <si>
    <t>EASYGR. LEPTODICTYUM RIPARUM NR 13</t>
  </si>
  <si>
    <t>EASYGR. ELATINE HYDROPIPER NR 19</t>
  </si>
  <si>
    <t>EASYGR. RANUNCULUS INUNDATUS NR 20</t>
  </si>
  <si>
    <t>Hyphessobrycon Amandae M</t>
  </si>
  <si>
    <t>Macrochirichtys Macrochirus M</t>
  </si>
  <si>
    <t>Mochokiella Paynei M</t>
  </si>
  <si>
    <t>Nothobranchius Guentheri L</t>
  </si>
  <si>
    <t>Papyrocranus Afer L</t>
  </si>
  <si>
    <t>Papyrocranus Afer Xl</t>
  </si>
  <si>
    <t>Pelv. Humilis Sp. Boffa L</t>
  </si>
  <si>
    <t>Petrocephalis Sp. Rossom</t>
  </si>
  <si>
    <t>Microgeophagus Ramirezi L</t>
  </si>
  <si>
    <t>Balantiocheilus Melanopterus S</t>
  </si>
  <si>
    <t xml:space="preserve">Balantiocheilus Melanopterus </t>
  </si>
  <si>
    <t>Bagarius Yarrelli (15cm)</t>
  </si>
  <si>
    <t>Bedotia Geayi L</t>
  </si>
  <si>
    <t>Betta Splendens Crowntail Femmina M</t>
  </si>
  <si>
    <t>Betta Splendens Half Moon Grade A Male</t>
  </si>
  <si>
    <t>Betta Dumbo Ear Female M</t>
  </si>
  <si>
    <t>Betta Dumbo Ear Man L</t>
  </si>
  <si>
    <t>Botia Lohachata M</t>
  </si>
  <si>
    <t>Brachygobius Doriae M</t>
  </si>
  <si>
    <t>Barbus Tetrazona S</t>
  </si>
  <si>
    <t>Barbus Tetrazona M</t>
  </si>
  <si>
    <t>Barbus Tetrazona Albino S/M</t>
  </si>
  <si>
    <t>Barbus Tetrazona Albino M</t>
  </si>
  <si>
    <t>Barbus Tetrazona Albino L</t>
  </si>
  <si>
    <t>Barbus Tetrazona Verde S</t>
  </si>
  <si>
    <t>Barbus Tetrazona Verde M</t>
  </si>
  <si>
    <t>Barbus Titteya S/M</t>
  </si>
  <si>
    <t>Barbus Titteya M</t>
  </si>
  <si>
    <t>Barbus Titteya Xl</t>
  </si>
  <si>
    <t>Channa Pleurophthalma Xl</t>
  </si>
  <si>
    <t>Chanda Ranga S/M</t>
  </si>
  <si>
    <t>Paracheirodon Axelrodi Xl</t>
  </si>
  <si>
    <t>Chlamydogobius Eremius Oro M</t>
  </si>
  <si>
    <t>Colisa Labiosa Rosso M</t>
  </si>
  <si>
    <t>Distichodus Teugelsi M</t>
  </si>
  <si>
    <t xml:space="preserve">Epalz./Crossocheilus Siamensis </t>
  </si>
  <si>
    <t>Epiplatys Annulatus M</t>
  </si>
  <si>
    <t>Gymnotus Stenoleucus M</t>
  </si>
  <si>
    <t>Hemigrammus Bleheri M</t>
  </si>
  <si>
    <t>Hypancistrus Sp. L270 M</t>
  </si>
  <si>
    <t>Hyphessobrycon Callistus M</t>
  </si>
  <si>
    <t>Hypancistrus Sp. L028 M</t>
  </si>
  <si>
    <t>Hyphessobrycon Robertsi M</t>
  </si>
  <si>
    <t>Hypancistrus Sp. L066 M</t>
  </si>
  <si>
    <t>Kryptopterus Bicirrhis M</t>
  </si>
  <si>
    <t>Poec.Ret. Platinum Rossom</t>
  </si>
  <si>
    <t>Poec.Ret. Platinum Pink Tail</t>
  </si>
  <si>
    <t>Poec.Ret. Snakeskin Cobra Assortiti M</t>
  </si>
  <si>
    <t>Leporinus Fasciatus Fasciatus M/L</t>
  </si>
  <si>
    <t>Rhadinoloricaria Sp. Rio Caqueta Xl</t>
  </si>
  <si>
    <t>Melanotaenia Boesemani "Arancio" L</t>
  </si>
  <si>
    <t>Poecilia Velifera M</t>
  </si>
  <si>
    <t>Poecilia Velifera L</t>
  </si>
  <si>
    <t>Poecilia Velifera Pinne A Velo Assortiti M</t>
  </si>
  <si>
    <t>Poecilia Velifera Dalmation L/T S/M</t>
  </si>
  <si>
    <t>Poecilia Velifera Dalmation S</t>
  </si>
  <si>
    <t>Poecilia Velifera Dalmation M</t>
  </si>
  <si>
    <t>Poecilia Velifera Oro M</t>
  </si>
  <si>
    <t>Poecilia Velifera Oro Xl</t>
  </si>
  <si>
    <t>Poecilia Velifera Argento S</t>
  </si>
  <si>
    <t>Poecilia Velifera Argento L</t>
  </si>
  <si>
    <t>Poecilia Velifera Assortiti M</t>
  </si>
  <si>
    <t>Panaque Sp. Nigrolineatus L190 S</t>
  </si>
  <si>
    <t>Pangasius Sutchi S</t>
  </si>
  <si>
    <t>Peckoltia Sp. L076 M/L</t>
  </si>
  <si>
    <t>Phenacog. Interruptus M/L</t>
  </si>
  <si>
    <t>Phenacogrammus Interruptus L</t>
  </si>
  <si>
    <t>Pimelodus Pictus Angelicus L</t>
  </si>
  <si>
    <t>Platy Arcobaleno M</t>
  </si>
  <si>
    <t>Platy Tuxedo Rosso M</t>
  </si>
  <si>
    <t>Pseudomugil Luminatus M</t>
  </si>
  <si>
    <t>Pseudacanthicus Cf. Leopardous Lda007 M</t>
  </si>
  <si>
    <t>Pterodoras Ganulosus S</t>
  </si>
  <si>
    <t>Pterophyllum Sc. Blum/L</t>
  </si>
  <si>
    <t>Pterophyllum Sc. Marmo M/L</t>
  </si>
  <si>
    <t>Pterophyllum Cf. Scalare Brasileie L</t>
  </si>
  <si>
    <t>Pterophyllum Sc. Assortiti M</t>
  </si>
  <si>
    <t>Puntius Denisonii Es</t>
  </si>
  <si>
    <t>Rasbora Pauciperforata M</t>
  </si>
  <si>
    <t>Uaru Amphiacanthoides L</t>
  </si>
  <si>
    <t>Yunnanilus Cruciatus M</t>
  </si>
  <si>
    <t>Aulonocara Sp. Rubescens S</t>
  </si>
  <si>
    <t>Aulonocara Sp. Marmelade Cat S/M</t>
  </si>
  <si>
    <t>Aulonocara Maylandi Sulfur Head S</t>
  </si>
  <si>
    <t>Lamp./Neolamprologus Brichardi S/M</t>
  </si>
  <si>
    <t>Melanochromis Chipokae M</t>
  </si>
  <si>
    <t>Pseudotr. Sp. Polit S</t>
  </si>
  <si>
    <t>Pseudotropheus Socolofi M</t>
  </si>
  <si>
    <t>Caridina Breviata M</t>
  </si>
  <si>
    <t>Caridina Crystal Rossom</t>
  </si>
  <si>
    <t>Hymenochirus Boetgeri M</t>
  </si>
  <si>
    <t>Hymenochirus Boetgeri L</t>
  </si>
  <si>
    <t>Xenopus Laevis M</t>
  </si>
  <si>
    <t>Oranda Calico  5/6</t>
  </si>
  <si>
    <t>Leuciscus Idus Blu 10/12, Blue Winde</t>
  </si>
  <si>
    <t>Pimephales Promelas Auratus 3/4</t>
  </si>
  <si>
    <t>Mylopharyngodon Piceus 7/10</t>
  </si>
  <si>
    <t>EASYGR. MICR. UMBROSUM NR 8</t>
  </si>
  <si>
    <t>Labidochromis Caeruleus M</t>
  </si>
  <si>
    <t>ANUBIAS NANA MINI 5 CM POT</t>
  </si>
  <si>
    <t xml:space="preserve">CHLADOFLORA </t>
  </si>
  <si>
    <t xml:space="preserve">CUP SALVINIA NATANS </t>
  </si>
  <si>
    <t>APISTOGRAMMA AGASSIZII L</t>
  </si>
  <si>
    <t>APISTOGRAMMA AGASSIZII RED 3-4</t>
  </si>
  <si>
    <t>APISTOGRAMMA AGASSIZII RED DORSAL 3-4,5</t>
  </si>
  <si>
    <t>APISTOGRAMMA AGASSIZII RED L</t>
  </si>
  <si>
    <t>APISTOGRAMMA AGASSIZII RIO TEFE-BLUE 3 - 4</t>
  </si>
  <si>
    <t>APISTOGRAMMA AGASSIZII RIO TEFE-RED 3 - 4</t>
  </si>
  <si>
    <t>APISTOGRAMMA AGASSIZII RIO TEFE-RED XL</t>
  </si>
  <si>
    <t>Channa Pulchra M</t>
  </si>
  <si>
    <t>Corydoras Weitzmani S/M</t>
  </si>
  <si>
    <t>Poec.Ret. Endler Rossochest Man/Femmina M</t>
  </si>
  <si>
    <t>AULONOCARA MAULANA 3</t>
  </si>
  <si>
    <t>AULONOCARA MAYLANDI KANDEENSIS/BLUE HEAD 4-5</t>
  </si>
  <si>
    <t>AULONOCARA MAYLANDI/YELLOW HEAD 3</t>
  </si>
  <si>
    <t>AULONOCARA MAYLANDI/YELLOW HEAD 4-5</t>
  </si>
  <si>
    <t>AULONOCARA MAYLANDI/YELLOW HEAD 6-7</t>
  </si>
  <si>
    <t>AULONOCARA MAYLANDI/YELLOW HEAD 7-8</t>
  </si>
  <si>
    <t>AULONOCARA MIX 4-5</t>
  </si>
  <si>
    <t>AULONOCARA MIX 5,5-7</t>
  </si>
  <si>
    <t>AULONOCARA MIX 7,5-8,5</t>
  </si>
  <si>
    <t>AULONOCARA MIX XXL 9-13</t>
  </si>
  <si>
    <t>AULONOCARA NEW BLUE ORCHID 3</t>
  </si>
  <si>
    <t>AULONOCARA NEW BLUE ORCHID 4-5</t>
  </si>
  <si>
    <t>AULONOCARA NEW BLUE ORCHID 5-6</t>
  </si>
  <si>
    <t>AULONOCARA NEW BLUE ORCHID 6-7</t>
  </si>
  <si>
    <t>AULONOCARA NEW BLUE ORCHID 7-8</t>
  </si>
  <si>
    <t>AULONOCARA NYASSAE 3-3,5</t>
  </si>
  <si>
    <t>AULONOCARA NYASSAE 8-10</t>
  </si>
  <si>
    <t>AULONOCARA RED DRAGOON 3</t>
  </si>
  <si>
    <t>AULONOCARA RED DRAGOON 4-5</t>
  </si>
  <si>
    <t>AULONOCARA RED DRAGOON 5-6</t>
  </si>
  <si>
    <t>AULONOCARA RED DRAGOON 6-7</t>
  </si>
  <si>
    <t>AULONOCARA RED DRAGOON 6-7 (show quality)</t>
  </si>
  <si>
    <t>AULONOCARA RED DRAGOON 7-8</t>
  </si>
  <si>
    <t>AULONOCARA RED DRAGOON 8-10</t>
  </si>
  <si>
    <t>AULONOCARA RED DRAGOON ALBIN 5-6</t>
  </si>
  <si>
    <t>AULONOCARA RED PEACOCK 4</t>
  </si>
  <si>
    <t>AULONOCARA RED PEACOCK 7-8</t>
  </si>
  <si>
    <t>AULONOCARA RUBIN RED 3</t>
  </si>
  <si>
    <t>AULONOCARA RUBIN RED 4-5</t>
  </si>
  <si>
    <t>AULONOCARA RUBIN RED 5-6</t>
  </si>
  <si>
    <t>AULONOCARA RUBIN RED 6-7</t>
  </si>
  <si>
    <t>AULONOCARA RUBIN RED XL</t>
  </si>
  <si>
    <t>CYPRICHROMIS LEPTOSOMA JUMBO KITUMBA 4-5</t>
  </si>
  <si>
    <t>Poec.Ret. Snakeskin Cobra Verde M</t>
  </si>
  <si>
    <t>Cherax Albidus M</t>
  </si>
  <si>
    <t>Paguro/Coenobita Sp. M</t>
  </si>
  <si>
    <t>Poelslak/Viviparus Viviparus M</t>
  </si>
  <si>
    <t>Planorbarius Corneus M</t>
  </si>
  <si>
    <t>Misgurnus Anguillicaudatus M</t>
  </si>
  <si>
    <t>Moenkhausia Sanctaefilomenae Balloon</t>
  </si>
  <si>
    <t>Monodactylus/Psettus Sebae M</t>
  </si>
  <si>
    <t>Osteoglossum Bicirrhosum S/M</t>
  </si>
  <si>
    <t>PTEROPHYLLUM SCALARE LEOPARD L. FIN 3-3,5</t>
  </si>
  <si>
    <t>ALTOLAMPROLOGUS COMPRESSICEPS GOLD 4-5</t>
  </si>
  <si>
    <t>ALTOLAMPROLOGUS COMPRESSICEPS chaitika 4-5</t>
  </si>
  <si>
    <t>Pseudomugil Signifer M</t>
  </si>
  <si>
    <t>Pterophyllum Sc. Blue Blushing 3-4</t>
  </si>
  <si>
    <t>Pterophyllum Sc. Panda Red Head  M</t>
  </si>
  <si>
    <t>Pterophyllum Sc. Smoke Leopard 3-4</t>
  </si>
  <si>
    <t>Pterophyllum Sc. Panda M</t>
  </si>
  <si>
    <t>Pterophyllum Sc. Assortiti M/L</t>
  </si>
  <si>
    <t>Redigobius Balteatus M</t>
  </si>
  <si>
    <t>Rasbora Dorsiocellata S</t>
  </si>
  <si>
    <t>Rasbora Trilineata M</t>
  </si>
  <si>
    <t>Sturisoma Festivum M</t>
  </si>
  <si>
    <t>Trachyglanis Cf Sanghensis L</t>
  </si>
  <si>
    <t>Xipho. Helleri Rosso Occhio Rosso S/M</t>
  </si>
  <si>
    <t>Cynotilapia Afra Edwardi Cobue S/M</t>
  </si>
  <si>
    <t>Lamp./Altolamprologus Calvus S</t>
  </si>
  <si>
    <t>Melanochromis Dialeptos Chikala M</t>
  </si>
  <si>
    <t>Pseudotropheus Lombardoi M</t>
  </si>
  <si>
    <t>Atya Gabon L</t>
  </si>
  <si>
    <t>Oranda Bruno Testa Di Leone  5/6</t>
  </si>
  <si>
    <t>Oranda Rosso Testa Di Leone 10/12</t>
  </si>
  <si>
    <t>Oranda Assortiti 5/6</t>
  </si>
  <si>
    <t>Oranda Testa Rossa Testa Di Leone  8/10</t>
  </si>
  <si>
    <t>CYPRICHROMIS LEPTOSOMA JUMBO KITUMBA 9-12</t>
  </si>
  <si>
    <t>PSEUDOTROPHEUS CRABRO 3</t>
  </si>
  <si>
    <t>PSEUDOTROPHEUS CRABRO 4-5</t>
  </si>
  <si>
    <t>PSEUDOTROPHEUS CRABRO NAKANTENGA 7-9</t>
  </si>
  <si>
    <t>PSEUDOTROPHEUS CRABRO NAKATENGA 4</t>
  </si>
  <si>
    <t>PSEUDOTROPHEUS CRABRO XL</t>
  </si>
  <si>
    <t>PSEUDOTROPHEUS DEMASONI 2,5-2,8</t>
  </si>
  <si>
    <t>PSEUDOTROPHEUS DEMASONI 3</t>
  </si>
  <si>
    <t>PSEUDOTROPHEUS DEMASONI 3,5-4</t>
  </si>
  <si>
    <t>PSEUDOTROPHEUS DEMASONI 4-5</t>
  </si>
  <si>
    <t>PSEUDOTROPHEUS ELONGATUS 3</t>
  </si>
  <si>
    <t>PSEUDOTROPHEUS ELONGATUS 4-5</t>
  </si>
  <si>
    <t>PSEUDOTROPHEUS ELONGATUS 5,5-7</t>
  </si>
  <si>
    <t>PSEUDOTROPHEUS ELONGATUS 7-9</t>
  </si>
  <si>
    <t>PSEUDOTROPHEUS ELONGATUS CHAILOSI 4</t>
  </si>
  <si>
    <t>PSEUDOTROPHEUS ELONGATUS CHEWERE 4</t>
  </si>
  <si>
    <t>PSEUDOTROPHEUS ELONGATUS MASIMBWE 3-4</t>
  </si>
  <si>
    <t>PSEUDOTROPHEUS ELONGATUS MASIMBWE 4-5</t>
  </si>
  <si>
    <t>PSEUDOTROPHEUS ELONGATUS MASIMBWE 5-6</t>
  </si>
  <si>
    <t>PSEUDOTROPHEUS ELONGATUS MASIMBWE 6-7</t>
  </si>
  <si>
    <t>PSEUDOTROPHEUS ELONGATUS MASIMBWE 7-9</t>
  </si>
  <si>
    <t>PSEUDOTROPHEUS ELONGATUS MPANGA 4</t>
  </si>
  <si>
    <t>PSEUDOTROPHEUS ELONGATUS MPANGA 4-5</t>
  </si>
  <si>
    <t>PSEUDOTROPHEUS ELONGATUS MPANGA 6</t>
  </si>
  <si>
    <t>PSEUDOTROPHEUS ELONGATUS MPANGA 7,5-10</t>
  </si>
  <si>
    <t>PSEUDOTROPHEUS ELONGATUS NEON SPOT 3</t>
  </si>
  <si>
    <t>PSEUDOTROPHEUS ELONGATUS NEON SPOT 4-5</t>
  </si>
  <si>
    <t>AULONOCRANUS DEWINDTI 5 - 6</t>
  </si>
  <si>
    <t>ERIOCAULON CINEREUM 5 CM POT</t>
  </si>
  <si>
    <t>Pterophyllum Sc. Assortiti Show</t>
  </si>
  <si>
    <t>Rasbora Heteromorpha Xl</t>
  </si>
  <si>
    <t>Apteronotus Albifrons S/M</t>
  </si>
  <si>
    <t>Tanichthys Albonubes Pinne A Velo M/L</t>
  </si>
  <si>
    <t>Hapl./Dimidiochromis Compressiceps S</t>
  </si>
  <si>
    <t>Labidochromis Caeruleus S/M</t>
  </si>
  <si>
    <t>Melanochromis Auratus S/M</t>
  </si>
  <si>
    <t>Pseudotropheus Demasoni S</t>
  </si>
  <si>
    <t>Foglie Di Catappa Pacco Da 25</t>
  </si>
  <si>
    <t>Foglie Di Catappa Pacco Da 50</t>
  </si>
  <si>
    <t>Ancistrus Dolichopterus "Red" M</t>
  </si>
  <si>
    <t>Apistogramma Sp. Alacrina M</t>
  </si>
  <si>
    <t>Betta Splendens Half Moon Femmina M</t>
  </si>
  <si>
    <t>Colisa Lalia Neon L (Males)</t>
  </si>
  <si>
    <t xml:space="preserve">ECHINODORUS BLEHERI </t>
  </si>
  <si>
    <t>Leuciscus Idus Oro  7/10, Orowinde</t>
  </si>
  <si>
    <t>Anableps Anableps M</t>
  </si>
  <si>
    <t>Apistogramma Oregon L</t>
  </si>
  <si>
    <t>Crenicichla Strigata 20cm</t>
  </si>
  <si>
    <t>Pterophyllum Altum L</t>
  </si>
  <si>
    <t>Pterophyllum Sc. Dantum Albino M</t>
  </si>
  <si>
    <t>Rasbora Heteromorpha M</t>
  </si>
  <si>
    <t>Symphysodon Aeq. Rossocover S/M</t>
  </si>
  <si>
    <t>Neolamprologus Daffodil M</t>
  </si>
  <si>
    <t>Lamp./Neolamprologus Leleupi M</t>
  </si>
  <si>
    <t>AULONOCARA SP. YELLOWHEAD 6-7</t>
  </si>
  <si>
    <t>AULONOCARA STRAWBERRY RED EYE SUPER COLOR 4-5</t>
  </si>
  <si>
    <t>AULONOCARA STRAWBERRY RED EYE SUPER COLOR 5-6,5</t>
  </si>
  <si>
    <t>AULONOCARA STRAWBERY SUPER COLOR MALE 9-10</t>
  </si>
  <si>
    <t>AULONOCARA STUARTG. 3</t>
  </si>
  <si>
    <t>AULONOCARA STUARTG. 4</t>
  </si>
  <si>
    <t>AULONOCARA STUARTG. 5-6</t>
  </si>
  <si>
    <t>AULONOCARA STUARTG. BLUE NEON 8-10</t>
  </si>
  <si>
    <t>AULONOCARA STUARTG. CHILUMBA/AZURE AULONOCARA 3</t>
  </si>
  <si>
    <t>AULONOCARA STUARTG. CHILUMBA/AZURE AULONOCARA 4</t>
  </si>
  <si>
    <t>AULONOCARA STUARTG. CHILUMBA/AZURE AULONOCARA 5-6</t>
  </si>
  <si>
    <t>AULONOCARA STUARTG. CHILUMBA/AZURE AULONOCARA 6-7</t>
  </si>
  <si>
    <t>AULONOCARA STUARTG. CHILUMBA/AZURE AULONOCARA 7-8</t>
  </si>
  <si>
    <t>AULONOCARA STUARTG. CHILUMBA/AZURE AULONOCARA 8-10</t>
  </si>
  <si>
    <t>AULONOCARA STUARTG. COBUE 3</t>
  </si>
  <si>
    <t>AULONOCARA STUARTG. MBENJI 5-6</t>
  </si>
  <si>
    <t>AULONOCARA STUARTG. MBENJI 6-7</t>
  </si>
  <si>
    <t>AULONOCARA STUARTG. MBENJI &gt;8</t>
  </si>
  <si>
    <t>AULONOCARA STUARTG. NGARA 4</t>
  </si>
  <si>
    <t>AULONOCARA STUARTG. NGARA 5-6</t>
  </si>
  <si>
    <t>AULONOCARA STUARTG. NGARA &gt;8</t>
  </si>
  <si>
    <t>AULONOCARA STUARTG. RED FLASH 3</t>
  </si>
  <si>
    <t>AULONOCARA STUARTG. RED FLASH 4 - 5</t>
  </si>
  <si>
    <t>AULONOCARA STUARTG. RED FLASH 5,5-7</t>
  </si>
  <si>
    <t>AULONOCARA STUARTG. USYSSIA 4-5</t>
  </si>
  <si>
    <t>AULONOCARA STUARTI 4-5</t>
  </si>
  <si>
    <t>Betta Plakat Man L</t>
  </si>
  <si>
    <t>PELVICACHROMIS PULCHER 3,5-4</t>
  </si>
  <si>
    <t>PELVICACHROMIS PULCHER 4-5</t>
  </si>
  <si>
    <t>PELVICACHROMIS PULCHER 5-5,5</t>
  </si>
  <si>
    <t>PELVICACHROMIS PULCHER BLUE F1 4-5</t>
  </si>
  <si>
    <t>PELVICACHROMIS PULCHER SUPER RED 4-5</t>
  </si>
  <si>
    <t>Lamprologus Tigripictilis M</t>
  </si>
  <si>
    <t>Haplochromis Chilotes Only Males M</t>
  </si>
  <si>
    <t>Oranda Testa Rossa Testa Di Leone 10/12</t>
  </si>
  <si>
    <t>Planorbarius Corneus  Rosso</t>
  </si>
  <si>
    <t>Acanthopsis Choirorhynchus/Dialuzona M</t>
  </si>
  <si>
    <t>Hypancistrus Sp. L136a M</t>
  </si>
  <si>
    <t>Apistogramma Atahualpa M</t>
  </si>
  <si>
    <t>Ariopsis Seemanni M</t>
  </si>
  <si>
    <t>Arnoldichthys Spilopterus L</t>
  </si>
  <si>
    <t>Betta Splendens King Man L</t>
  </si>
  <si>
    <t>Betta Splendens King Femmina L</t>
  </si>
  <si>
    <t>Botia Hymenophysa M</t>
  </si>
  <si>
    <t>Characidium Brevirostre L</t>
  </si>
  <si>
    <t>Cichl.Festivum/Mesonauta Festivum M/L</t>
  </si>
  <si>
    <t>Cichlasoma Nigrofasciatum S</t>
  </si>
  <si>
    <t>Corydoras Trilineatus S/M</t>
  </si>
  <si>
    <t>Corydoras Leucomelas M</t>
  </si>
  <si>
    <t>Microctenopoma Fasciolatum M</t>
  </si>
  <si>
    <t>Epalzeorhynchos Kalopterus Xl</t>
  </si>
  <si>
    <t>Epiplatys Dageti M</t>
  </si>
  <si>
    <t>Girardinus Falcatus M</t>
  </si>
  <si>
    <t>Heros Sp. Blusantarem S/M</t>
  </si>
  <si>
    <t>Paracheirodon Innesi Diamante M</t>
  </si>
  <si>
    <t>Peckoltia Sebaji L075 M</t>
  </si>
  <si>
    <t>Poec.Ret. Blugrass Snakeskin M</t>
  </si>
  <si>
    <t>Poec.Ret. Endler/Wingei Man/Femmina M</t>
  </si>
  <si>
    <t>Poec.Ret. Sangue Di Piccione M</t>
  </si>
  <si>
    <t>Poec.Ret. Dumbo Ear Blupuntato Tail M</t>
  </si>
  <si>
    <t>Melanotaenia Boesemani "Arancio" M</t>
  </si>
  <si>
    <t>Microphis Leiaspis L</t>
  </si>
  <si>
    <t>Microrasbora Erythromicron M</t>
  </si>
  <si>
    <t>Microglanis Poecilus Iheringi M</t>
  </si>
  <si>
    <t>Poecilia Velifera Balloon Assortiti S/M</t>
  </si>
  <si>
    <t>Poecilia Velifera Balloon Assortiti M</t>
  </si>
  <si>
    <t>Poecilia Sphenops Polvere D'oro S/M</t>
  </si>
  <si>
    <t>P.Sphenops Polvere D'oro Half Black S/M</t>
  </si>
  <si>
    <t>P.Sphenops Polvere D'oro Half Black M</t>
  </si>
  <si>
    <t>P.Sphenops Polvere D'oro Half Black  M/L</t>
  </si>
  <si>
    <t>P.Sphenops Polvere D'oro Half Black L/T S/M</t>
  </si>
  <si>
    <t>Petitella Georgiae M</t>
  </si>
  <si>
    <t>Pseudomugil Furcatus S/M</t>
  </si>
  <si>
    <t>Pseudomugil Furcatus M/L</t>
  </si>
  <si>
    <t>Potamotrygon Leopoldi M/L 20 Cm</t>
  </si>
  <si>
    <t>Pterophyllum Sc. Oro M/L</t>
  </si>
  <si>
    <t>Pterophyllum Sc. Blublushing M</t>
  </si>
  <si>
    <t>Pterophyllum Sc. Assortiti S/M</t>
  </si>
  <si>
    <t>Pterophyllum Sc. Sp. "Rio Nanay" M/L</t>
  </si>
  <si>
    <t>Barbus Nigrofasciatus M</t>
  </si>
  <si>
    <t>Rasbora Heteromorpha L</t>
  </si>
  <si>
    <t>Boraras Maculatus M</t>
  </si>
  <si>
    <t>Sawbwa Resplendens M</t>
  </si>
  <si>
    <t xml:space="preserve">Scatophagus Rubrifrons S                </t>
  </si>
  <si>
    <t>Selenotoca Multifasciata M</t>
  </si>
  <si>
    <t>Skiffia Multipunctata M</t>
  </si>
  <si>
    <t>Apteronotus Albifrons M</t>
  </si>
  <si>
    <t>Apteronotus Albifrons L</t>
  </si>
  <si>
    <t>Spatuloricaria Sp. Rio Nanay L</t>
  </si>
  <si>
    <t>Spatuloricaria Sp. Rio Nanay Xl</t>
  </si>
  <si>
    <t>Spatuloricaria Sp. Rio Nanay Show</t>
  </si>
  <si>
    <t>Symphysodon Aequif. Tefe Xl</t>
  </si>
  <si>
    <t>Symphysodon Aeq.Red-Bianco S/M</t>
  </si>
  <si>
    <t>Xipho. Helleri Koi Sanke S/M</t>
  </si>
  <si>
    <t>Xipho. Helleri Koi M</t>
  </si>
  <si>
    <t>Julidochromis Dickfeldi L</t>
  </si>
  <si>
    <t>Pseudotr. Zebra Rosso + Blu M</t>
  </si>
  <si>
    <t>Bombina Orientalis/Pad L</t>
  </si>
  <si>
    <t>Oranda Blu Testa Di Leone  8/10</t>
  </si>
  <si>
    <t>Oranda Calico Ryukin 6/8</t>
  </si>
  <si>
    <t>Oranda Calico Ryukin 8/10</t>
  </si>
  <si>
    <t>Oranda Calico Ryukin 12/14</t>
  </si>
  <si>
    <t>Oranda Rosso Ryukin  8/10</t>
  </si>
  <si>
    <t>Oranda Testa Rossa  5/6</t>
  </si>
  <si>
    <t>Oranda Rosso/Bianco Testa Di Leone  5/6</t>
  </si>
  <si>
    <t>Oranda Rosso/Bianco Ryukin 12/14</t>
  </si>
  <si>
    <t>Shubunkin 10/12</t>
  </si>
  <si>
    <t>Pesce Rosso Cometa 10/12</t>
  </si>
  <si>
    <t>Gobio Gobio 7/10, Grondel</t>
  </si>
  <si>
    <t>Neritina Vittina Waigiensis S</t>
  </si>
  <si>
    <t>Poec.Ret. Snakeskin Arancio M</t>
  </si>
  <si>
    <t>Poec. Ret. Koi Bont Man/Femmina M</t>
  </si>
  <si>
    <t>Poec. Ret. Man 'Belgium Flag' M</t>
  </si>
  <si>
    <t xml:space="preserve">CABOMBA AQUATICA TERRA COTTA </t>
  </si>
  <si>
    <t>ELODEA DENSA TERRA COTTA</t>
  </si>
  <si>
    <t xml:space="preserve">CABOMBA AQUATICA </t>
  </si>
  <si>
    <t xml:space="preserve">EGERIA NAJAS </t>
  </si>
  <si>
    <t xml:space="preserve">ELODEA DENSA </t>
  </si>
  <si>
    <t>EASYGR. GLOS. ELATINOIDES NR 4</t>
  </si>
  <si>
    <t>PELVICACHROMIS SUBOCELATUS MATADI 3,5-4</t>
  </si>
  <si>
    <t>PELVICACHROMIS SUBOCELATUS MATADI XL</t>
  </si>
  <si>
    <t>Anabas Testudineus M/L</t>
  </si>
  <si>
    <t>Barbus Guirali M</t>
  </si>
  <si>
    <t>Bathyaethiops Verdei M</t>
  </si>
  <si>
    <t>Poecilia Sphenops Black S</t>
  </si>
  <si>
    <t>Poecilia Sphenops Black S/M</t>
  </si>
  <si>
    <t>Poecilia Sphenops Black  M</t>
  </si>
  <si>
    <t>Poecilia Sphenops Black Pinne A Velo M</t>
  </si>
  <si>
    <t>Capoeta Oligolepis M</t>
  </si>
  <si>
    <t>Colisa Fasciata Xl</t>
  </si>
  <si>
    <t>Corydoras Rabauti S/M</t>
  </si>
  <si>
    <t xml:space="preserve">Gnathonemus Petersii </t>
  </si>
  <si>
    <t>Gyrinocheilos Aymonieri Oro/Nero M/L</t>
  </si>
  <si>
    <t>Microgeophagus Ramirezi S/M</t>
  </si>
  <si>
    <t>Corydoras Kanei L</t>
  </si>
  <si>
    <t>Ctenolucius Hujeta Hujeta  S</t>
  </si>
  <si>
    <t>Glossolepis Multisquamatus M</t>
  </si>
  <si>
    <t>Hemigrammopetersius Caudalis Xl</t>
  </si>
  <si>
    <t xml:space="preserve">ALTERNANTHERA CARDINALIS </t>
  </si>
  <si>
    <t>Ophthal. Ventralis Chituta S</t>
  </si>
  <si>
    <t>Pseudocrenilabrus Multicolor (Males) L</t>
  </si>
  <si>
    <t>Trichogaster Leeri Oro L</t>
  </si>
  <si>
    <t>Vanmanenia Pingchowensis L</t>
  </si>
  <si>
    <t>Xiphophorus Pygmaeus M</t>
  </si>
  <si>
    <t>Cyphotilapia Frontosa 7-Stripe S</t>
  </si>
  <si>
    <t>Hapl./Placidochromis Phenoch. Lupingu M</t>
  </si>
  <si>
    <t>Atya Gabon S/M</t>
  </si>
  <si>
    <t>Paracheirodon Innesi Oro L</t>
  </si>
  <si>
    <t>CYPRICHROMIS LEPTOSOMA KEKESE 6-8</t>
  </si>
  <si>
    <t>CYPRICHROMIS LEPTOSOMA NPULUNGU male XL</t>
  </si>
  <si>
    <t>CYPRICHROMIS MICROLEPIDOTUS KASAI XL</t>
  </si>
  <si>
    <t>CYPRICHROMIS SP. JUMBO KITUMBA XL</t>
  </si>
  <si>
    <t>DIMIDIOCHROMIS COMPRESSICEPS 6-7</t>
  </si>
  <si>
    <t>DIMIDIOCHROMIS COMPRESSICEPS RED 7</t>
  </si>
  <si>
    <t>HAPLOCHROMIS THEREUTERION 4-5</t>
  </si>
  <si>
    <t>LABIDOCHROMIS SP. NKALI 4</t>
  </si>
  <si>
    <t>LAMPROLOGUS ORNATIPINNIS 4-5</t>
  </si>
  <si>
    <t>PLACIDOCHROMIS PHENOCHILUS MDOKA WHITE LIPS 4-5</t>
  </si>
  <si>
    <t>PSEUDOTROPHEUS SOCOLOFI ALBIN 3</t>
  </si>
  <si>
    <t>APISTOGRAMMA AGASSIZII ALENQUER 3 - 4</t>
  </si>
  <si>
    <t>APISTOGRAMMA CAETEY 3-4</t>
  </si>
  <si>
    <t>APISTOGRAMMA LINKEI 3-4</t>
  </si>
  <si>
    <t>APISTOGRAMMA NIJSSENI L</t>
  </si>
  <si>
    <t>APISTOGRAMMA NIJSSENI XL</t>
  </si>
  <si>
    <t>APISTOGRAMMA RIO MAMORE L</t>
  </si>
  <si>
    <t>APISTOGRAMMA SP. XINGU RED LOBES 3 - 3,5</t>
  </si>
  <si>
    <t>APISTOGRAMMA TUCURUI 3-4</t>
  </si>
  <si>
    <t>LAETACARA DORSIGERA 3,5</t>
  </si>
  <si>
    <t>MIKROGEOPHAGUS RAMIREZI ELEC. BLUE GOLD HEAD(3,5-4</t>
  </si>
  <si>
    <t>AEQUIDENS/CLEITHRACARA MARONII 3-3,5</t>
  </si>
  <si>
    <t>AEQUIDENS/CLEITHRACARA MARONII 5,5-6</t>
  </si>
  <si>
    <t>CICHLASOMA/AMPHILOPHUS CITRINELLUS 15-16</t>
  </si>
  <si>
    <t>GEOPHAGUS SP. TAPAJOS RED HEAD 4-5</t>
  </si>
  <si>
    <t>HEROS NOTATUS 4</t>
  </si>
  <si>
    <t>NANDOPSIS OCTOFASCIATA BLUE DEMPSEY JACK 3</t>
  </si>
  <si>
    <t>Pangio Oblonga M/L</t>
  </si>
  <si>
    <t>Aequidens/Laetacara Curviceps M</t>
  </si>
  <si>
    <t>Ancistrus Oro Albino "Long Fin" S/M</t>
  </si>
  <si>
    <t>Panaqolus Changae Sp. L226 S/M</t>
  </si>
  <si>
    <t>Ancistrus Dolichopterus Oro Albino L</t>
  </si>
  <si>
    <t>Aphyosemion Australe L</t>
  </si>
  <si>
    <t>Barbus Tetrazona Cobalto M</t>
  </si>
  <si>
    <t>Poecilia Sphenops Black Pinne A Velo S</t>
  </si>
  <si>
    <t>Erpetoichthys Calabaricus M</t>
  </si>
  <si>
    <t>Cichlasoma Rossoparrot M</t>
  </si>
  <si>
    <t>Cichlasoma/Heros Severum Rossopuntato M</t>
  </si>
  <si>
    <t>Corydoras Arcuatus M/L</t>
  </si>
  <si>
    <t>Crossocheilus Latius Latius M</t>
  </si>
  <si>
    <t>Electrophorus Electricus L (50cm)</t>
  </si>
  <si>
    <t>Hasemania Nana M</t>
  </si>
  <si>
    <t>Hemigrammus Filamentosus M</t>
  </si>
  <si>
    <t>Labeo Frenatus Albino M</t>
  </si>
  <si>
    <t>Poec.Ret.Femmina  Olanda Flamingo Rosso M</t>
  </si>
  <si>
    <t>Leporacanthicus Galaxias L029 S/M</t>
  </si>
  <si>
    <t>Boehlkea Fredcochui M</t>
  </si>
  <si>
    <t>Moenkhausia Pittieri M</t>
  </si>
  <si>
    <t>Poecilia Velifera Oro L</t>
  </si>
  <si>
    <t>Poecilia Velifera Leopardo Rosso L</t>
  </si>
  <si>
    <t>Platy Bleeding Heart M</t>
  </si>
  <si>
    <t>Platy Neon Blu Tuxedo M</t>
  </si>
  <si>
    <t>Platy Blu Coda Rossa M</t>
  </si>
  <si>
    <t>Platy Assortiti L</t>
  </si>
  <si>
    <t>Polycentropsis Abbreviata M</t>
  </si>
  <si>
    <t>Prionobrama Filigera M</t>
  </si>
  <si>
    <t>Pterophyllum Sc. Manacapuru S/M</t>
  </si>
  <si>
    <t>Pterophyllum Sc. Fume' M</t>
  </si>
  <si>
    <t>Barbus Gelius M</t>
  </si>
  <si>
    <t>Puntius/Barbus Shuberti S/M</t>
  </si>
  <si>
    <t>Raiamas Christyi M</t>
  </si>
  <si>
    <t>Rasbora Heteromorpha M/L</t>
  </si>
  <si>
    <t>Symphysodon Aeq.Rossomelon Bianco Face S/M</t>
  </si>
  <si>
    <t>Symphysodon Aeq.Rossomelon Bianco Face M</t>
  </si>
  <si>
    <t>Symphysodon Aeq.Pigeon Snakeskin M</t>
  </si>
  <si>
    <t>Symphysodon Aeq.Rossorose S/M</t>
  </si>
  <si>
    <t>Trichogaster Leeri Oro S/M</t>
  </si>
  <si>
    <t>Xipho. Helleri Koi Sanke M/L</t>
  </si>
  <si>
    <t xml:space="preserve">Cichliden Assortiti M                       </t>
  </si>
  <si>
    <t>Cichliden Assortiti M/L</t>
  </si>
  <si>
    <t>Cichliden Malawi Assortiti L</t>
  </si>
  <si>
    <t>Cyphotilapia Frontosa S/M</t>
  </si>
  <si>
    <t>Cyphotilapia Frontosa M</t>
  </si>
  <si>
    <t>Neritina Turrita M</t>
  </si>
  <si>
    <t>Neocaridina Heteropoda "Rossofire"M</t>
  </si>
  <si>
    <t>Cari. Denticulata Sinensis M "Blue"</t>
  </si>
  <si>
    <t>Procambarus Alleni L</t>
  </si>
  <si>
    <t>Shubunkin  4/7</t>
  </si>
  <si>
    <t>Pesce Rosso Giallo 7/10</t>
  </si>
  <si>
    <t>Pesce Rosso Wakin Rosso/Bianco  7/10</t>
  </si>
  <si>
    <t>Neocar. Heteropoda Rili Rossom</t>
  </si>
  <si>
    <t>Caridina Heteropoda Bludiamond M</t>
  </si>
  <si>
    <t>Caridina Davidii Verde M</t>
  </si>
  <si>
    <t>Symph. Rossoturquoise Checkerboard S/M</t>
  </si>
  <si>
    <t>Symph. Rossoturquoise Checkerboard L</t>
  </si>
  <si>
    <t>Symph. Bianco Rossocheckerboard M</t>
  </si>
  <si>
    <t>Cherax Communis Xl</t>
  </si>
  <si>
    <t>Taia Naticoides M</t>
  </si>
  <si>
    <t>Rasbora Heteromorpha S/M</t>
  </si>
  <si>
    <t>Cichl. Octofasciatum "Bludempsey" S/M</t>
  </si>
  <si>
    <t>CALLOCHROMIS MACROPS NDOLE RED 3,5-4</t>
  </si>
  <si>
    <t>CHALINOCHROMIS BIFRENATUS 3</t>
  </si>
  <si>
    <t>COPADICHROMIS AZUREUS 4</t>
  </si>
  <si>
    <t>COPADICHROMIS AZUREUS 5-6</t>
  </si>
  <si>
    <t>COPADICHROMIS AZUREUS 6-7</t>
  </si>
  <si>
    <t>COPADICHROMIS AZUREUS 8-9</t>
  </si>
  <si>
    <t>COPADICHROMIS BORLEYI RED FIN 3</t>
  </si>
  <si>
    <t>COPADICHROMIS BORLEYI RED FIN 4-5</t>
  </si>
  <si>
    <t>COPADICHROMIS BORLEYI RED FIN 6-7</t>
  </si>
  <si>
    <t>COPADICHROMIS LIKOMAE 5,5-7</t>
  </si>
  <si>
    <t>COPADICHROMIS MLOTO IVORY 3-3,5</t>
  </si>
  <si>
    <t>COPADICHROMIS MLOTO IVORY 4-5</t>
  </si>
  <si>
    <t>COPADICHROMIS MLOTO IVORY 5-5,5</t>
  </si>
  <si>
    <t>COPADICHROMIS MLOTO IVORY 6-7</t>
  </si>
  <si>
    <t>COPADICHROMIS MLOTO IVORY FEMALE 9-12</t>
  </si>
  <si>
    <t>COPADICHROMIS MLOTO LIKOMA 3-3,5</t>
  </si>
  <si>
    <t>COPADICHROMIS SP. BLUE NEON 3</t>
  </si>
  <si>
    <t>COPADICHROMIS SP. BLUE NEON 4-5</t>
  </si>
  <si>
    <t>Mastacembelus Cf.Circumcinctus Xl</t>
  </si>
  <si>
    <t>Sternarchus/Apteronotus Albifrons M</t>
  </si>
  <si>
    <t>Aulonocara Lwanda Giallo Top L</t>
  </si>
  <si>
    <t>Slak/Faunus Ater L</t>
  </si>
  <si>
    <t>Barbus Everetti M</t>
  </si>
  <si>
    <t>Colisa Lalia L (Males)</t>
  </si>
  <si>
    <t>Colisa Lalia Rosso L (Males)</t>
  </si>
  <si>
    <t>Corydoras Sp. C030 Xl</t>
  </si>
  <si>
    <t>Danio Sp.Aff. Kyathit "Fire Ring" M</t>
  </si>
  <si>
    <t>Enneacampus Ansorgii M</t>
  </si>
  <si>
    <t>Hemigrammus Bleheri Diamond M</t>
  </si>
  <si>
    <t>Moenkhausia Sp. Colombia-95 M</t>
  </si>
  <si>
    <t>Mylossoma Duriventre L</t>
  </si>
  <si>
    <t>Julidochromis Marlieri L</t>
  </si>
  <si>
    <t>Lamp./Neolamprologus Multifasciatus M</t>
  </si>
  <si>
    <t>Lamp./Neolamprologus Ocellatus Arancio M</t>
  </si>
  <si>
    <t>Puntius/Barbus Barilioides M</t>
  </si>
  <si>
    <t>Synodontis Contracta M</t>
  </si>
  <si>
    <t>Synodontis Victoriae M</t>
  </si>
  <si>
    <t xml:space="preserve">Trichogaster Trichopterus Opaline    </t>
  </si>
  <si>
    <t>Aulonocara Marmelela Special S</t>
  </si>
  <si>
    <t>Cyathopharynx Foae Sibwesa M</t>
  </si>
  <si>
    <t>PARATILAPIA POLLENI/BLEEKERI 3,5-4</t>
  </si>
  <si>
    <t>PLACIDOCHROMIS ELECTRA 3</t>
  </si>
  <si>
    <t>PLACIDOCHROMIS ELECTRA 4-5</t>
  </si>
  <si>
    <t>PSEUDOTROPHEUS/MAYLANDIA GRESHAKEI 4 - 5</t>
  </si>
  <si>
    <t>PSEUDOTROPHEUS/MAYLANDIA GRESHAKEI 5-7</t>
  </si>
  <si>
    <t>PSEUDOTROPHEUS/MAYLANDIA GRESHAKEI ALBIN 4-5</t>
  </si>
  <si>
    <t>PTYOCHROMIS SP. SALMON 3-3,5</t>
  </si>
  <si>
    <t>SCIAENOCHROMIS FRYERI MALERI ICEBERG 3,5-4</t>
  </si>
  <si>
    <t>SCIAENOCHROMIS FRYERI MALERI ICEBERG 5-6</t>
  </si>
  <si>
    <t>SCIAENOCHROMIS FRYERI MALERI ISLAND 3-4</t>
  </si>
  <si>
    <t>SCIAENOCHROMIS FRYERI MALERI ISLAND 4-5</t>
  </si>
  <si>
    <t>SCIAENOCHROMIS FRYERI SNOW WHITE 3-3,5</t>
  </si>
  <si>
    <t>SCIAENOCHROMIS FRYERI SNOW WHITE 4-5</t>
  </si>
  <si>
    <t>STEATOCRANUS CASUARIUS 3</t>
  </si>
  <si>
    <t>TELMATOCHROMIS VITTATUS 4 - 5</t>
  </si>
  <si>
    <t>TILAPIA BUTTIKOFERI 6,5-7,5</t>
  </si>
  <si>
    <t>TROPHEUS DUBOISI 2,5</t>
  </si>
  <si>
    <t>PTEROPHYLLUM SCALARE ZEBRA 4-5</t>
  </si>
  <si>
    <t>ALTOLAMPROLOGUS CALVUS BLACK 4</t>
  </si>
  <si>
    <t>APISTOGRAMMA AFF. TWIN F1 2,5-4</t>
  </si>
  <si>
    <t>APISTOGRAMMA AGASSIZII 3-4</t>
  </si>
  <si>
    <t>APISTOGRAMMA AGASSIZII ALENQUER REDTAIL 3-4</t>
  </si>
  <si>
    <t>APISTOGRAMMA AGASSIZII BLACK-LINE RIO NEGRO 3-4</t>
  </si>
  <si>
    <t>APISTOGRAMMA AGASSIZII DOUBLE RED 3-4</t>
  </si>
  <si>
    <t>APISTOGRAMMA AGASSIZII DOUBLE RED L</t>
  </si>
  <si>
    <t>APISTOGRAMMA AGASSIZII DOUBLE RED XL</t>
  </si>
  <si>
    <t>APISTOGRAMMA AGASSIZII FIRE RED 3-3,5</t>
  </si>
  <si>
    <t>APISTOGRAMMA AGASSIZII FIRE RED L</t>
  </si>
  <si>
    <t>APISTOGRAMMA AGASSIZII FIRE RED XL</t>
  </si>
  <si>
    <t>APISTOGRAMMA AGASSIZII GOLD HEAD WHITE TAIL 3-4</t>
  </si>
  <si>
    <t>APISTOGRAMMA AGASSIZII GOLD RED 3-4</t>
  </si>
  <si>
    <t>ALTOLAMPROLOGUS CALVUS BLACK PECTORALE 3-3,5</t>
  </si>
  <si>
    <t>ALTOLAMPROLOGUS COMPRESSICEPS GOLD 3-4</t>
  </si>
  <si>
    <t>ALTOLAMPROLOGUS COMPRESSICEPS GOLD HEAD 3 - 3,5</t>
  </si>
  <si>
    <t>ALTOLAMPROLOGUS COMPRESSICEPS GOLD HEAD 4</t>
  </si>
  <si>
    <t>ALTOLAMPROLOGUS COMPRESSICEPS MUTONDWE 3</t>
  </si>
  <si>
    <t>ALTOLAMPROLOGUS COMPRESSICEPS RED FIN TANZ. 3-3,5</t>
  </si>
  <si>
    <t>ALTOLAMPROLOGUS COMPRESSICEPS chaitika 3-4</t>
  </si>
  <si>
    <t>ASTATOTILAPIA AENEOCOLOR /H.Yellow Belly/</t>
  </si>
  <si>
    <t>AULONOCARA BAENSCHI 3</t>
  </si>
  <si>
    <t>AULONOCARA BAENSCHI 4-5</t>
  </si>
  <si>
    <t>Botia Macracantha M</t>
  </si>
  <si>
    <t>Brachydanio Rerio M</t>
  </si>
  <si>
    <t>Corydoras Aeneus M</t>
  </si>
  <si>
    <t>Apistogramma Trifasciata M</t>
  </si>
  <si>
    <t>Barbus Fasciatus L</t>
  </si>
  <si>
    <t>Cyclocheilichthys Janthochir M</t>
  </si>
  <si>
    <t>Inpaichthys Kerri "Super Blue" M</t>
  </si>
  <si>
    <t>Synodontis Petricola Zaire S/M</t>
  </si>
  <si>
    <t>Pterygoplichthys Gibbiceps M</t>
  </si>
  <si>
    <t>MUSCHI</t>
  </si>
  <si>
    <t>IODOTROPHEUS SPRENGERAE 5-6</t>
  </si>
  <si>
    <t>IODOTROPHEUS SPRENGERAE RED 4-5</t>
  </si>
  <si>
    <t>PLACIDOCHROMIS MILOMO/LABROSUS SUPER VC 10 5-6</t>
  </si>
  <si>
    <t>STEATOCRANUS CASUARIUS XL</t>
  </si>
  <si>
    <t>APISTOGRAMMA CACATUOIDES DOUBLE RED male 3-4</t>
  </si>
  <si>
    <t>APISTOGRAMMA CACATUOIDES DOUBLE RED male L</t>
  </si>
  <si>
    <t>APISTOGRAMMA CACATUOIDES ORANGE L</t>
  </si>
  <si>
    <t>APISTOGRAMMA CACATUOIDES ORANGE RED 1,5-2</t>
  </si>
  <si>
    <t>ANDINOACARA PULCHER ELECTRIC NEON 5,5-6</t>
  </si>
  <si>
    <t>ANDINOACARA PULCHER ELECTRIC NEON 6-7</t>
  </si>
  <si>
    <t>TROPHEUS DUBOISI MASWA 2,5</t>
  </si>
  <si>
    <t>TROPHEUS DUBOISI MASWA 3-4</t>
  </si>
  <si>
    <t>TROPHEUS MOORII BEMBA 2,5-3</t>
  </si>
  <si>
    <t>TROPHEUS MOORII BEMBA 3,5-4</t>
  </si>
  <si>
    <t>TROPHEUS MOORII BEMBA 4,5-5,5</t>
  </si>
  <si>
    <t>Hyphessobrycon Callistus Oro M</t>
  </si>
  <si>
    <t>Hyphessobrycon Sp.Bluribbon M</t>
  </si>
  <si>
    <t>Procatopus Similis M</t>
  </si>
  <si>
    <t>Brachydanio Rerio Pinne A Velo M</t>
  </si>
  <si>
    <t>PSEUDOTROPHEUS ELONGATUS ORNATUS 4-5</t>
  </si>
  <si>
    <t>PSEUDOTROPHEUS ELONGATUS ORNATUS 5-6</t>
  </si>
  <si>
    <t>PSEUDOTROPHEUS ELONGATUS ORNATUS 6-7</t>
  </si>
  <si>
    <t>PSEUDOTROPHEUS ELONGATUS ORNATUS 7-9</t>
  </si>
  <si>
    <t>PSEUDOTROPHEUS ESTHERAE MINOS REEF 4</t>
  </si>
  <si>
    <t>PSEUDOTROPHEUS FLAVUS 3-3,5</t>
  </si>
  <si>
    <t>PSEUDOTROPHEUS FLAVUS 4</t>
  </si>
  <si>
    <t>PSEUDOTROPHEUS KINGSIZ 3</t>
  </si>
  <si>
    <t>PSEUDOTROPHEUS KINGSIZ 4-5</t>
  </si>
  <si>
    <t>PSEUDOTROPHEUS KINGSIZAE 5-6</t>
  </si>
  <si>
    <t>PSEUDOTROPHEUS LANISTICOLA 4-5</t>
  </si>
  <si>
    <t>PSEUDOTROPHEUS LANISTICOLA XXL</t>
  </si>
  <si>
    <t>PSEUDOTROPHEUS LOMBARDOI 3,5-4</t>
  </si>
  <si>
    <t>PSEUDOTROPHEUS LOMBARDOI 4-5</t>
  </si>
  <si>
    <t>PSEUDOTROPHEUS LOMBARDOI 6-7</t>
  </si>
  <si>
    <t>PSEUDOTROPHEUS LOMBARDOI 8-9</t>
  </si>
  <si>
    <t>PSEUDOTROPHEUS MEMBE DEEP 3-3,5</t>
  </si>
  <si>
    <t>PSEUDOTROPHEUS MEMBE DEEP 4-5</t>
  </si>
  <si>
    <t>PSEUDOTROPHEUS MPANGA 4-5</t>
  </si>
  <si>
    <t>PSEUDOTROPHEUS MSOBO MAGUNGA ALBIN 4</t>
  </si>
  <si>
    <t>Poec.Ret. Pingu Man M</t>
  </si>
  <si>
    <t>Microrasbora Kubotai M</t>
  </si>
  <si>
    <t>PSEUDOTROPHEUS SAULOSI CORAL RED 3</t>
  </si>
  <si>
    <t>PSEUDOTROPHEUS SAULOSI CORAL RED 3,5-4</t>
  </si>
  <si>
    <t>PSEUDOTROPHEUS SAULOSI CORAL RED 4-5</t>
  </si>
  <si>
    <t>PSEUDOTROPHEUS SAULOSI CORAL RED 5-6</t>
  </si>
  <si>
    <t>PSEUDOTROPHEUS SAULOSI CORAL RED 7-8</t>
  </si>
  <si>
    <t>PSEUDOTROPHEUS SAULOSI CORAL RED 8-10</t>
  </si>
  <si>
    <t>PSEUDOTROPHEUS SAULOSI XL</t>
  </si>
  <si>
    <t>PSEUDOTROPHEUS SOCOLOFI 3</t>
  </si>
  <si>
    <t>PSEUDOTROPHEUS SOCOLOFI 4-5</t>
  </si>
  <si>
    <t>PSEUDOTROPHEUS SOCOLOFI ALBIN 4 - 5</t>
  </si>
  <si>
    <t>PSEUDOTROPHEUS ZEBRA 4-5</t>
  </si>
  <si>
    <t>PTEROPHYLLUM PERU ALTUM 3-4</t>
  </si>
  <si>
    <t>APISTOGRAMMA PULCHRA XL</t>
  </si>
  <si>
    <t>APISTOGRAMMA RED POINT 3-4</t>
  </si>
  <si>
    <t>APISTOGRAMMA RED POINT L</t>
  </si>
  <si>
    <t>APISTOGRAMMA RED POINT XL</t>
  </si>
  <si>
    <t>APISTOGRAMMA RIO JUTAI PURPLE MASK 2,5-4</t>
  </si>
  <si>
    <t>AULONOCARA BAENSCHI 6-7</t>
  </si>
  <si>
    <t>AULONOCARA BAENSCHI male 7-8</t>
  </si>
  <si>
    <t>AULONOCARA CALICO 3</t>
  </si>
  <si>
    <t>AULONOCARA CALICO 4-5</t>
  </si>
  <si>
    <t>AULONOCARA CALICO 7-7,5</t>
  </si>
  <si>
    <t>AULONOCARA CALICO FIRE RED 6-7</t>
  </si>
  <si>
    <t>AULONOCARA CALICO FIRE RED 7-8</t>
  </si>
  <si>
    <t>AULONOCARA CALICO RED NEON 4-5</t>
  </si>
  <si>
    <t>AULONOCARA CALICO RED NEON 5-6</t>
  </si>
  <si>
    <t>AULONOCARA ELECTRIC BLUE 4-5</t>
  </si>
  <si>
    <t>AULONOCARA ELECTRIC BLUE 5-6,5</t>
  </si>
  <si>
    <t>AULONOCARA EURECA 3</t>
  </si>
  <si>
    <t>AULONOCARA EURECA 4-5</t>
  </si>
  <si>
    <t>AULONOCARA EURECA 8-10</t>
  </si>
  <si>
    <t>AULONOCARA EURECA SUPER RED 3</t>
  </si>
  <si>
    <t>AULONOCARA EURECA SUPER RED 4</t>
  </si>
  <si>
    <t>AULONOCARA EURECA SUPER RED 6-7</t>
  </si>
  <si>
    <t>AULONOCARA EURECA SUPER RED 8-9</t>
  </si>
  <si>
    <t>AULONOCARA EURECA SUPER RED ALBIN 6-7</t>
  </si>
  <si>
    <t>AULONOCARA HANSBAENCHI RED FLASH 3</t>
  </si>
  <si>
    <t>AULONOCARA HANSBAENCHI RED FLASH 4</t>
  </si>
  <si>
    <t>AULONOCARA HANSBAENCHI RED FLASH 5-6</t>
  </si>
  <si>
    <t>AULONOCARA HANSBAENCHI RED FLASH 6-7</t>
  </si>
  <si>
    <t>AULONOCARA HANSBAENCHI RED FLASH 8-10</t>
  </si>
  <si>
    <t>AULONOCARA HANSBAENSCHI 3</t>
  </si>
  <si>
    <t>AULONOCARA HANSBAENSCHI 4-5</t>
  </si>
  <si>
    <t>AULONOCARA HANSBAENSCHI 5-6</t>
  </si>
  <si>
    <t>AULONOCARA JACOBFREIBERGI 3</t>
  </si>
  <si>
    <t>AULONOCARA JACOBFREIBERGI 4-5</t>
  </si>
  <si>
    <t>AULONOCARA JACOBFREIBERGI 5-5,5</t>
  </si>
  <si>
    <t>AULONOCARA JACOBFREIBERGI 6-7</t>
  </si>
  <si>
    <t>AULONOCARA JACOBFREIBERGI 7-9</t>
  </si>
  <si>
    <t>AULONOCARA JACOBFREIBERGI SP. RED 3</t>
  </si>
  <si>
    <t>AULONOCARA JACOBFREIBERGI SP. RED 4-5</t>
  </si>
  <si>
    <t>AULONOCARA JACOBFREIBERGI SP. RED 5-6</t>
  </si>
  <si>
    <t>AULONOCARA JACOBFREIBERGI SUPER RED 4-5</t>
  </si>
  <si>
    <t>AULONOCARA JACOBFREIBERGI SUPER RED 5-6,5</t>
  </si>
  <si>
    <t>AULONOCARA KORNELIAE 4-5</t>
  </si>
  <si>
    <t>AULONOCARA MALERI 3</t>
  </si>
  <si>
    <t>AULONOCARA MALERI 6-7</t>
  </si>
  <si>
    <t>AULONOCARA MALERI 7-8</t>
  </si>
  <si>
    <t>AULONOCARA MALERI XL</t>
  </si>
  <si>
    <t>AULONOCARA MAMELELA 3</t>
  </si>
  <si>
    <t>AULONOCARA MARMELADE YELLOW-BLUE 6</t>
  </si>
  <si>
    <t>AULONOCARA MARMELADE YELLOW-BLUE 7-8</t>
  </si>
  <si>
    <t>APISTOGRAMMA AGASSIZII SUPER FIRE RED L</t>
  </si>
  <si>
    <t>APISTOGRAMMA AGASSIZII SUPER RED 3,5-4</t>
  </si>
  <si>
    <t>APISTOGRAMMA AGASSIZII SUPER RED L</t>
  </si>
  <si>
    <t>APISTOGRAMMA AGASSIZII TEFE-REDTAIL F1 3-4</t>
  </si>
  <si>
    <t>APISTOGRAMMA AGASSIZII TUCURUI GOLD-LINE 3-4</t>
  </si>
  <si>
    <t>APISTOGRAMMA AGASSIZII XL</t>
  </si>
  <si>
    <t>APISTOGRAMMA ALGODON 3-4</t>
  </si>
  <si>
    <t>APISTOGRAMMA BARLOWI 3-3,5</t>
  </si>
  <si>
    <t>APISTOGRAMMA BARLOWI L</t>
  </si>
  <si>
    <t>Betta Splendens Superdelta Man Xl</t>
  </si>
  <si>
    <t>Bunocephalus Coracoideus M</t>
  </si>
  <si>
    <t>Cichl./Thor. Meeki "Rio Candelaria" S/M</t>
  </si>
  <si>
    <t>Vieja Melanura Synspilum M</t>
  </si>
  <si>
    <t>Colisa Labiosa Rosso L</t>
  </si>
  <si>
    <t>Corydoras Julii S/M</t>
  </si>
  <si>
    <t>Corydoras Panda M</t>
  </si>
  <si>
    <t>Hemigrammus Rodwayi M</t>
  </si>
  <si>
    <t>Hemigrammopetersius Caudalis L</t>
  </si>
  <si>
    <t>Hypancistrus Inspector L201 M</t>
  </si>
  <si>
    <t>Hyphessobrycon Callistus S/M</t>
  </si>
  <si>
    <t xml:space="preserve">Hyphessobrycon Bentosi M                </t>
  </si>
  <si>
    <t>Poec.Ret.Femmina  Olanda Tuxedo Rosso M</t>
  </si>
  <si>
    <t>Poec.Ret. Sp. Giappone M</t>
  </si>
  <si>
    <t>Poec.Ret. Snakeskin Mozaik M</t>
  </si>
  <si>
    <t>Poec.Ret. Neon Giallo M</t>
  </si>
  <si>
    <t>Leporacanthicus Triactis L091 M</t>
  </si>
  <si>
    <t>Megalamphodus Sweglesi L</t>
  </si>
  <si>
    <t>Moenkhausia Sanctaefilomenae M</t>
  </si>
  <si>
    <t>Mylossoma Duriventre M</t>
  </si>
  <si>
    <t>Myxocyprinus Asiaticus Asiaticus L</t>
  </si>
  <si>
    <t>Oryzias Woworae M</t>
  </si>
  <si>
    <t>Microgeophagus Altispinosa M</t>
  </si>
  <si>
    <t>Platy Rosso S/M</t>
  </si>
  <si>
    <t>Platy Victory Rosso M</t>
  </si>
  <si>
    <t>Pterophyllum Sc. Leopardo M/L</t>
  </si>
  <si>
    <t xml:space="preserve">HEMIOGRAPHIS COLORATA </t>
  </si>
  <si>
    <t>Catlocarpio Siamensis M (7-8cm)</t>
  </si>
  <si>
    <t>Gymnocorymbus Ternetzi Oro Pinne A Velo M</t>
  </si>
  <si>
    <t>Hemichromis Elongatus M</t>
  </si>
  <si>
    <t>Tyrannochromis Nigriventer S/M</t>
  </si>
  <si>
    <t>Tropheus Moori Ujiji Kabogo M/L</t>
  </si>
  <si>
    <t>Atyopsis Moluccensis M</t>
  </si>
  <si>
    <t>Ageneiosus Atronasus L</t>
  </si>
  <si>
    <t>Barbus Rhombocellatus Xl</t>
  </si>
  <si>
    <t>Hapl. Sp. Ch44 M</t>
  </si>
  <si>
    <t>Aplocheilichthys Normani L</t>
  </si>
  <si>
    <t xml:space="preserve">BACOPA / ELODEA MIX </t>
  </si>
  <si>
    <t>Pangio Kuhlii Sumatranus M</t>
  </si>
  <si>
    <t xml:space="preserve">Acanth./Pangio Kuhlii Sumatranus </t>
  </si>
  <si>
    <t>Aequidens Diadema M</t>
  </si>
  <si>
    <t>Ancistrus Sp. Violett Lda16 S</t>
  </si>
  <si>
    <t>Rhodeus Ocellatus L</t>
  </si>
  <si>
    <t>CYNOTILAPIA AFRA RED TOP LIKOMA 5</t>
  </si>
  <si>
    <t>CYNOTILAPIA AFRA RED TOP LIKOMA 5,5-7</t>
  </si>
  <si>
    <t>CYNOTILAPIA AFRA YELLOW FIN 5-7</t>
  </si>
  <si>
    <t>LABIDOCHROMIS HONGI KIMPUMPA 5-6</t>
  </si>
  <si>
    <t>LABIDOCHROMIS HONGI ORANGE 5-6</t>
  </si>
  <si>
    <t>LABIDOCHROMIS HONGI RED TOP  5-6</t>
  </si>
  <si>
    <t>LAMPROLOGUS SEXFASCIATUS GOLD 4-5</t>
  </si>
  <si>
    <t>LAMPROLOGUS SIMILIS 4-5</t>
  </si>
  <si>
    <t>NIMBOCHROMIS VENUSTUS 12</t>
  </si>
  <si>
    <t>PSEUDOTROPHEUS CAMELEO 10-11</t>
  </si>
  <si>
    <t>TROPHEUS MOORII KIRIVA KAISER 4</t>
  </si>
  <si>
    <t>TROPHEUS MOORII OR.I+T Orange II 6,5-7,5</t>
  </si>
  <si>
    <t>TROPHEUS MOORII ORANGE 1 8-9</t>
  </si>
  <si>
    <t>APISTOGRAMMA AGASSIZII DOUBLE RED XXL</t>
  </si>
  <si>
    <t>APISTOGRAMMA VIEJITA SUPER RED 3-4</t>
  </si>
  <si>
    <t>APISTOGRAMMA VIEJITA SUPER RED L</t>
  </si>
  <si>
    <t>ASTRONOTUS OCELLATUS RED ALBIN 6-7</t>
  </si>
  <si>
    <t>CICHLASOMA OCTOFASCIATUM S</t>
  </si>
  <si>
    <t>CICHLASOMA/AMATITLANIA NIGROFASCIATA 4,5-5</t>
  </si>
  <si>
    <t>HEROTILAPIA MULTISPINOSA 4,5-6</t>
  </si>
  <si>
    <t>Balantiocheilus Melanopterus M</t>
  </si>
  <si>
    <t>CYPHOTILAPIA FRONTOSA BURUNDI 4,5-5</t>
  </si>
  <si>
    <t>CYPHOTILAPIA FRONTOSA BURUNDI 5,5-7</t>
  </si>
  <si>
    <t>CYPHOTILAPIA FRONTOSA KIGOMA 4-5</t>
  </si>
  <si>
    <t>CYPHOTILAPIA FRONTOSA MPIMBWE 4</t>
  </si>
  <si>
    <t>CYPHOTILAPIA FRONTOSA MPIMBWE 4,5-5</t>
  </si>
  <si>
    <t>CYPHOTILAPIA FRONTOSA MPIMBWE 5-6</t>
  </si>
  <si>
    <t>SCHISMATOGLOTTIS PRIETOI 5 CM POT</t>
  </si>
  <si>
    <t>ECHINODORUS HARBII 8 CM POT</t>
  </si>
  <si>
    <t>ECHINODORUS MIX 8 CM POT</t>
  </si>
  <si>
    <t>EASYGR. ELEOCHARIS PARVULA NR 3</t>
  </si>
  <si>
    <t xml:space="preserve">EASYGR. RICCIA FLUITANS NR 9 </t>
  </si>
  <si>
    <t>EASYGR. ROTALA WALLICHII NR 10</t>
  </si>
  <si>
    <t>EASYGR. VESICULARIA RETICULATA NR 18</t>
  </si>
  <si>
    <t>PELVICACHROMIS TAENIATUS NIGERIA RED 4-5</t>
  </si>
  <si>
    <t>PELVICACHROMIS TAENIATUS NIGERIA RED L</t>
  </si>
  <si>
    <t>PELVICACHROMIS TAENIATUS NIGERIA RED XL</t>
  </si>
  <si>
    <t>PELVICACHROMIS TAENIATUS NIGERIA RED XXL</t>
  </si>
  <si>
    <t>PELVICACHROMIS TAENIATUS NIGERIA RED female 3-4</t>
  </si>
  <si>
    <t>PELVICACHROMIS TAENIATUS OGELLE 5-7</t>
  </si>
  <si>
    <t>PELVICACHROMIS TAENIATUS SPEC. KLUGEI 4-5</t>
  </si>
  <si>
    <t>CICLIDI AFRICANI</t>
  </si>
  <si>
    <t>ALTOLAMPROLOGUS CALVUS 3</t>
  </si>
  <si>
    <t>ALTOLAMPROLOGUS CALVUS 3,5</t>
  </si>
  <si>
    <t>ALTOLAMPROLOGUS CALVUS BLACK 3,5</t>
  </si>
  <si>
    <t>ALTOLAMPROLOGUS CALVUS BLACK FIN 3,5</t>
  </si>
  <si>
    <t xml:space="preserve">Ancistrus Sp. Gold S </t>
  </si>
  <si>
    <t>Ancistrus Sp. Gold S/M</t>
  </si>
  <si>
    <t xml:space="preserve">Ancistrus Sp. Gold M </t>
  </si>
  <si>
    <t>Ancistrus Spec. 1 Cm Xs</t>
  </si>
  <si>
    <t xml:space="preserve">Ancistrus Sp. S </t>
  </si>
  <si>
    <t xml:space="preserve">Ancistrus Sp. S/M </t>
  </si>
  <si>
    <t xml:space="preserve">Ancistrus Sp. M </t>
  </si>
  <si>
    <t>Ancistrus Sp. 3 Cm</t>
  </si>
  <si>
    <t>Astyanax Fasciatus Mexicanus 3 - 4</t>
  </si>
  <si>
    <t>Aphyocharax Rathbuni 2,5 - 3</t>
  </si>
  <si>
    <t>Aphyosemion/Fundulopanchax Gardneri 3-4</t>
  </si>
  <si>
    <t>Aphyosemion/Fundulopanchax Gardneri Gold 3-4</t>
  </si>
  <si>
    <t>Astronotus Ocel.Rossoalbino S</t>
  </si>
  <si>
    <t>Barbus/Puntius Pentazona 2,5-3</t>
  </si>
  <si>
    <t>Betta Splendens Koi Plakat Man L</t>
  </si>
  <si>
    <t>Bedotia Geayi 4-5</t>
  </si>
  <si>
    <t>Boraras Merah M</t>
  </si>
  <si>
    <t>Betta Splendens Rosetail L</t>
  </si>
  <si>
    <t>Brachydanio Frankei 3-3,5</t>
  </si>
  <si>
    <t>Brachydanio Rerio 2,5</t>
  </si>
  <si>
    <t>Brachydanio Rerio 3-3,5</t>
  </si>
  <si>
    <t xml:space="preserve">Brachydanio Rerio Long Fin M </t>
  </si>
  <si>
    <t>Barbus/Puntius Tetrazona 2</t>
  </si>
  <si>
    <t>Barbus/Puntius Tetrazona Green 3-3,5</t>
  </si>
  <si>
    <t xml:space="preserve">Capoeta Titteya S </t>
  </si>
  <si>
    <t>Cheirodon (Paracheirodon) Axelrodi 1,2 - 1,5</t>
  </si>
  <si>
    <t>Cheirodon/Paracheirodon Axelrodi Allevati M</t>
  </si>
  <si>
    <t>Cheirodon/Paracheirodon Axelrodi Allevati M/L</t>
  </si>
  <si>
    <t>Cheirodon/Paracheirodon Axelrodi Allevati Xl</t>
  </si>
  <si>
    <t>Corydoras Aeneus 3</t>
  </si>
  <si>
    <t>Corydoras Barbatus 4-5</t>
  </si>
  <si>
    <t>Corydoras Eques 4,5-5,5</t>
  </si>
  <si>
    <t xml:space="preserve">Corydoras Paleatus S/M </t>
  </si>
  <si>
    <t>Corydoras Paleatus Gold 3-3,5</t>
  </si>
  <si>
    <t xml:space="preserve">Corydoras Panda S/M </t>
  </si>
  <si>
    <t xml:space="preserve">Corydoras Schultzei M </t>
  </si>
  <si>
    <t>Garra Rufa 3-4</t>
  </si>
  <si>
    <t>Girardinus Falcatus 3-4</t>
  </si>
  <si>
    <t>Glossolepis Incisus 4-5</t>
  </si>
  <si>
    <t>Glossolepis Incisus 6</t>
  </si>
  <si>
    <t>Gymnocorymbus Ternetzi 1,5 - 2</t>
  </si>
  <si>
    <t>Gymnocorymbus Ternetzi 2,5 - 3</t>
  </si>
  <si>
    <t>Hasemania Nana M/L</t>
  </si>
  <si>
    <t>Helostoma Temmincki 3,5-4</t>
  </si>
  <si>
    <t>Hemigrammus Caudovittatus 2 - 2,5</t>
  </si>
  <si>
    <t>Hemigrammus Caudovittatus Gold 4 - 5</t>
  </si>
  <si>
    <t>Hemigrammus Erythrozonus M</t>
  </si>
  <si>
    <t>Hemigrammus Erythrozonus 2</t>
  </si>
  <si>
    <t>Hemigrammus Erythrozonus 2,5</t>
  </si>
  <si>
    <t>CYPRICHROMIS LEPTOSOMA SPECKLEBACK MOBA 4-5</t>
  </si>
  <si>
    <t>CYPRICHROMIS LEPTOSOMA UTINTA FLUORESCENT 3,5-4,5</t>
  </si>
  <si>
    <t>CYPRICHROMIS LEPTOSOMA NPULUNGU 3</t>
  </si>
  <si>
    <t>CYPRICHROMIS LEPTOSOMA SPECKLEBACK MOBA 3-3,5</t>
  </si>
  <si>
    <t>Poec.Ret. Pink Tuxedo M</t>
  </si>
  <si>
    <t>Platy Pinne Alte Assortiti M</t>
  </si>
  <si>
    <t>Pterophyllum Sc. Leopardo M</t>
  </si>
  <si>
    <t>Aequidens Tetramerus M</t>
  </si>
  <si>
    <t>Crenicichla Regani M</t>
  </si>
  <si>
    <t>WOOD ANUBIAS-MICROSORIUM-MOSS- MEDIUM</t>
  </si>
  <si>
    <t>ECHINODORUS BLEHERI 8 CM POT</t>
  </si>
  <si>
    <t>ECHINODORUS CHRILENI 8 CM POT</t>
  </si>
  <si>
    <t>ECHINODORUS RADICANS 8 CM POT</t>
  </si>
  <si>
    <t>PLACIDOCHROMIS PHENOCHILLUS 3,5-4</t>
  </si>
  <si>
    <t>PLACIDOCHROMIS PHENOCHILUS LUPINGU 3</t>
  </si>
  <si>
    <t>PLACIDOCHROMIS PHENOCHILUS LUPINGU 4-5</t>
  </si>
  <si>
    <t>PLACIDOCHROMIS PHENOCHILUS MDOKA WHITE LIPS 3</t>
  </si>
  <si>
    <t>PROTOMELAS FENESTRATUS TAIWAN 3,5-4</t>
  </si>
  <si>
    <t>PROTOMELAS SPILONOTUS TANZANIA 3</t>
  </si>
  <si>
    <t>PROTOMELAS SPILONOTUS TANZANIA 4</t>
  </si>
  <si>
    <t>PROTOMELAS SPILONOTUS TANZANIA 5-6</t>
  </si>
  <si>
    <t>PROTOMELAS TAENIOLATUS 5-6</t>
  </si>
  <si>
    <t>PROTOMELAS TAENIOLATUS 7-8</t>
  </si>
  <si>
    <t>PROTOMELAS TAENIOLATUS RED EMPRESS 3-3,5</t>
  </si>
  <si>
    <t>PROTOMELAS TAENIOLATUS RED EMPRESS 4-5</t>
  </si>
  <si>
    <t>PROTOMELAS TAENIOLATUS RED EMPRESS 5,5-7</t>
  </si>
  <si>
    <t>PROTOMELAS TAIWAN REEF 3</t>
  </si>
  <si>
    <t>PROTOMELAS TAIWAN REEF 4</t>
  </si>
  <si>
    <t>PROTOMELAS TAIWAN REEF 5-6</t>
  </si>
  <si>
    <t>PSEUDOTROPHEUS ACEI LUWALA 3</t>
  </si>
  <si>
    <t>PSEUDOTROPHEUS AURORA 4-5</t>
  </si>
  <si>
    <t>PSEUDOTROPHEUS AURORA 5,5-7</t>
  </si>
  <si>
    <t>MELANOCHROMIS SP. MAINGANO/CYANEORHABDOS ALBIN 4-5</t>
  </si>
  <si>
    <t>PSEUDOTROPHEUS LOMBARDOI 5,5-7</t>
  </si>
  <si>
    <t>MIKROGEOPHAGUS RAMIREZI ELECTRIC BLUE (3,5-4) L</t>
  </si>
  <si>
    <t>MIKROGEOPHAGUS RAMIREZI HALF BLUE 3-3,5</t>
  </si>
  <si>
    <t>Colisa Chuna Oro M</t>
  </si>
  <si>
    <t>METRIACLIMA ZEBRA CHILUMBA MAISON REEF 3,5</t>
  </si>
  <si>
    <t>METRIACLIMA ZEBRA CHILUMBA MAISON REEF 4-5</t>
  </si>
  <si>
    <t>METRIACLIMA ZEBRA GOLD KAWANGA 3-3,5</t>
  </si>
  <si>
    <t>METRIACLIMA ZEBRA GOLD KAWANGA 4-5</t>
  </si>
  <si>
    <t>METRIACLIMA ZEBRA GOLD RUARWE 3-4</t>
  </si>
  <si>
    <t>Brachydanio Frankei Pinne A Velo M</t>
  </si>
  <si>
    <t>APISTOGRAMMA BORELLII PANTAL 2-2,5</t>
  </si>
  <si>
    <t>APISTOGRAMMA BORELLII RED HEAD 2-2,5</t>
  </si>
  <si>
    <t>APISTOGRAMMA CACATUOIDES 2-2,5</t>
  </si>
  <si>
    <t>APISTOGRAMMA CACATUOIDES 3-4</t>
  </si>
  <si>
    <t>APISTOGRAMMA CACATUOIDES DOUBLE ORANGE 3-4</t>
  </si>
  <si>
    <t>APISTOGRAMMA CACATUOIDES DOUBLE RED XL</t>
  </si>
  <si>
    <t>APISTOGRAMMA CACATUOIDES DOUBLE RED pairs 3-4</t>
  </si>
  <si>
    <t>APISTOGRAMMA CACATUOIDES DOUBLE RED pairs L</t>
  </si>
  <si>
    <t>APISTOGRAMMA CACATUOIDES GOLD 3-4</t>
  </si>
  <si>
    <t>APISTOGRAMMA CACATUOIDES GOLD RED 3 - 3,5</t>
  </si>
  <si>
    <t>APISTOGRAMMA CACATUOIDES GOLD RED L</t>
  </si>
  <si>
    <t>APISTOGRAMMA CACATUOIDES MEGA ORANGE 3-4</t>
  </si>
  <si>
    <t>APISTOGRAMMA CACATUOIDES MEGA RED 3-4</t>
  </si>
  <si>
    <t>APISTOGRAMMA CACATUOIDES MEGA RED XL</t>
  </si>
  <si>
    <t>APISTOGRAMMA CACATUOIDES ORANGE RED 3-4</t>
  </si>
  <si>
    <t>APISTOGRAMMA CACATUOIDES ORANGE pairs 3-4</t>
  </si>
  <si>
    <t>APISTOGRAMMA CACATUOIDES RED 3-4</t>
  </si>
  <si>
    <t>APISTOGRAMMA CACATUOIDES XL</t>
  </si>
  <si>
    <t>APISTOGRAMMA CRUZI 3</t>
  </si>
  <si>
    <t>APISTOGRAMMA DIAMOND FACE 3-5</t>
  </si>
  <si>
    <t>APISTOGRAMMA HONGSLOI 3-4</t>
  </si>
  <si>
    <t>APISTOGRAMMA HONGSLOI GOLD 3-4</t>
  </si>
  <si>
    <t>APISTOGRAMMA HONGSLOI II RED 3</t>
  </si>
  <si>
    <t>APISTOGRAMMA HONGSLOI III SUPER RED 3-3,5</t>
  </si>
  <si>
    <t>APISTOGRAMMA HONGSLOI RED-GOLD 3,5-5</t>
  </si>
  <si>
    <t>APISTOGRAMMA HONGSLOI RED-GOLD 3-3,5</t>
  </si>
  <si>
    <t>APISTOGRAMMA JURIENSIS 3</t>
  </si>
  <si>
    <t>APISTOGRAMMA MACMASTERI 3-4</t>
  </si>
  <si>
    <t>APISTOGRAMMA MACMASTERI GOLD RED MASK 3 - 4</t>
  </si>
  <si>
    <t>APISTOGRAMMA MACMASTERI L</t>
  </si>
  <si>
    <t>APISTOGRAMMA MACMASTERI RED HEAD 3-4</t>
  </si>
  <si>
    <t>APISTOGRAMMA MACMASTERI RED MASK 3 - 4</t>
  </si>
  <si>
    <t>APISTOGRAMMA MACMASTERI RED NECK 3 - 4</t>
  </si>
  <si>
    <t>APISTOGRAMMA MACMASTERI RED NECK L</t>
  </si>
  <si>
    <t>APISTOGRAMMA MACMASTERI XL</t>
  </si>
  <si>
    <t>APISTOGRAMMA MARTINI MORTENTHALERI 2,5-3</t>
  </si>
  <si>
    <t>APISTOGRAMMA MARTINI MORTENTHALERI L-XL</t>
  </si>
  <si>
    <t>APISTOGRAMMA MATSES AFF.NIJSSENI 2,5-3</t>
  </si>
  <si>
    <t>APISTOGRAMMA NIJSSENI 3-4</t>
  </si>
  <si>
    <t>APISTOGRAMMA NORBERTI RED SPOT TAIL L-XL</t>
  </si>
  <si>
    <t>APISTOGRAMMA NORBERTI XL</t>
  </si>
  <si>
    <t>APISTOGRAMMA PANDURINI 3-4</t>
  </si>
  <si>
    <t>APISTOGRAMMA PERSONATA 2-3,5</t>
  </si>
  <si>
    <t>APISTOGRAMMA PULCHRA BORBA GOLD MASK 2,5-4</t>
  </si>
  <si>
    <t>Apistogramma Cacatuoides Double Rossom</t>
  </si>
  <si>
    <t>Hyphessobrycon Flammeus S/M</t>
  </si>
  <si>
    <t>Astronotus Ocel.Rossos</t>
  </si>
  <si>
    <t>Peckoltia Lujani L127 M</t>
  </si>
  <si>
    <t>Thayeria Boehlkei M</t>
  </si>
  <si>
    <t>Xiphophorus Milleri S/M</t>
  </si>
  <si>
    <t>Lamp./Neolamprologus Caudopunctatus Es</t>
  </si>
  <si>
    <t xml:space="preserve">Pseudotr. Zebra Rosso M                  </t>
  </si>
  <si>
    <t>Puntius Conchonius M</t>
  </si>
  <si>
    <t>Xipho. Helleri Wagtail Rosso M</t>
  </si>
  <si>
    <t>Chilotilapia Rhoadesii S/M</t>
  </si>
  <si>
    <t>Hapl. Steveni Eastern/Protom.Fenestratus</t>
  </si>
  <si>
    <t>Leporinus Fasciatus Fasciatus M</t>
  </si>
  <si>
    <t xml:space="preserve">Megalamphodus Sweglesi </t>
  </si>
  <si>
    <t>Polypterus Senegalus M</t>
  </si>
  <si>
    <t xml:space="preserve">Pristella Maxillaris </t>
  </si>
  <si>
    <t>Puntius Conchonius Neon M</t>
  </si>
  <si>
    <t>Celestichthys Margaritatus M</t>
  </si>
  <si>
    <t>PTEROPHYLLUM SCALARE AMAZON L. FIN 3-3,5</t>
  </si>
  <si>
    <t>PTEROPHYLLUM SCALARE RED COP 4-5</t>
  </si>
  <si>
    <t>PTEROPHYLLUM SCALARE ZEBRA 1,5-2</t>
  </si>
  <si>
    <t>PTEROPHYLLUM SCALARE ZEBRA 2-2,5</t>
  </si>
  <si>
    <t>ALTOLAMPROLOGUS COMPRESSICEPS RED 4-5</t>
  </si>
  <si>
    <t>AULONOCARA MALERI RED 5-6</t>
  </si>
  <si>
    <t>CHALINOCHROMIS SP. NDOBOI 4,5-5,5</t>
  </si>
  <si>
    <t>CHALINOCHROMIS SP. NDOBOI 6-7,5</t>
  </si>
  <si>
    <t>CHALINOCHROMIS SP. NDOBOI XL</t>
  </si>
  <si>
    <t>CYNOTILAPIA PULPICAN 3,5-5</t>
  </si>
  <si>
    <t>HEMICHROMIS LIFALILI BLUE XL</t>
  </si>
  <si>
    <t>JULIDOCHROMIS TRANSCRIPTUS GOMBI XXL</t>
  </si>
  <si>
    <t>LABIDOCHROMIS CHISUMULAE 3-3,5</t>
  </si>
  <si>
    <t>LAMPROLOGUS BOULENGERI/KIRITVAITHAI 3-4</t>
  </si>
  <si>
    <t>LAMPROLOGUS LELEUPI LELEUPI ORANGE 5,5-6</t>
  </si>
  <si>
    <t>LAMPROLOGUS MEELI 3-4</t>
  </si>
  <si>
    <t>CICHLASOMA/NANDOPSIS SALVINI 3,5-4</t>
  </si>
  <si>
    <t>CICHLASOMA/PARACHROMIS DOVII 4-5</t>
  </si>
  <si>
    <t>CICHLASOMA/PARACHROMIS FRIEDRICHSTHALII 4 - 5</t>
  </si>
  <si>
    <t>CICHLASOMA/THORICHTHYS MEEKI 3,5-4</t>
  </si>
  <si>
    <t>GEOPHAGUS PROXIMUS 4-5</t>
  </si>
  <si>
    <t>GEOPHAGUS SP. RIO NEGRO 4</t>
  </si>
  <si>
    <t>PTEROPHYLLUM SCALARE BLUE DWARF 3</t>
  </si>
  <si>
    <t>PTEROPHYLLUM SCALARE CALIFORNIA 2,5</t>
  </si>
  <si>
    <t>PTEROPHYLLUM SCALARE CALIFORNIA 3-3,5</t>
  </si>
  <si>
    <t>PTEROPHYLLUM SCALARE DIAMOND 1,5-2</t>
  </si>
  <si>
    <t>PTEROPHYLLUM SCALARE GOLD 2-2,5</t>
  </si>
  <si>
    <t>PTEROPHYLLUM SCALARE GOLD 3-3,5</t>
  </si>
  <si>
    <t>PTEROPHYLLUM SCALARE GOLD 4-5</t>
  </si>
  <si>
    <t>Pseudotr. Zebra Blu M</t>
  </si>
  <si>
    <t>Melanotaenia Trifasciata "Blyth River" L</t>
  </si>
  <si>
    <t>Nannostomus Rubrocaudatus M</t>
  </si>
  <si>
    <t>Pantodon Buchholzi M</t>
  </si>
  <si>
    <t>Platy Topolino Rosso M</t>
  </si>
  <si>
    <t>Platy Wagtail Blu M</t>
  </si>
  <si>
    <t>TROPHEUS MOORII CHIMBA F2 3,5</t>
  </si>
  <si>
    <t>TROPHEUS MOORII IKOLA 3,5-4</t>
  </si>
  <si>
    <t>TROPHEUS MOORII ILANGI YELLOW 2,5-3</t>
  </si>
  <si>
    <t>TROPHEUS MOORII MOLIRO 3,5-4</t>
  </si>
  <si>
    <t>TROPHEUS MOORII OR.I+T Orange II 3,5-4,5</t>
  </si>
  <si>
    <t>GYMNOGEOPHAGUS RHABDOTUS 3-3,5</t>
  </si>
  <si>
    <t>HERICHTHYS CARPINTIS 4-5</t>
  </si>
  <si>
    <t>HERICHTHYS CARPINTIS escondino 4-5</t>
  </si>
  <si>
    <t>HERICHTHYS CARPINTIS escondino 5-6</t>
  </si>
  <si>
    <t>HERICHTHYS CARPINTIS escondino 6-7</t>
  </si>
  <si>
    <t>HEROS CF.EFASCIATUS 4-5 (breeding form)</t>
  </si>
  <si>
    <t>Apistogramma Sp. Rio Mamore M</t>
  </si>
  <si>
    <t>Botia Sidthimunki M</t>
  </si>
  <si>
    <t>Phenacogrammus Sp. "Ringo" L</t>
  </si>
  <si>
    <t>Pseudohemiodon Laticeps L</t>
  </si>
  <si>
    <t>Pterodoras Ganulosus M</t>
  </si>
  <si>
    <t>Polypterus Endlercheri Congicus L</t>
  </si>
  <si>
    <t>Lamprologus Markerti S/M</t>
  </si>
  <si>
    <t>Ciclidi Malawi Assortiti 3-5 Cm</t>
  </si>
  <si>
    <t>Ciclidi Malawi Assortiti 7-8 Cm</t>
  </si>
  <si>
    <t>Caridina Denticulata "Red Cherry" 1,5</t>
  </si>
  <si>
    <t>Xenopus Laevis Oro M</t>
  </si>
  <si>
    <t>Caridina Electric Blue 1,5-2 Breeding Form</t>
  </si>
  <si>
    <t>Caridina Mix Color 1-1,4</t>
  </si>
  <si>
    <t>Ancistrus Leucostictus S</t>
  </si>
  <si>
    <t>PTEROPHYLLUM AMAPA RED BACK 2,5</t>
  </si>
  <si>
    <t>PTEROPHYLLUM AMAPA RED BACK 6-7</t>
  </si>
  <si>
    <t>PTEROPHYLLUM GUYANA RIO ESSEQ. half red spotte 6-7</t>
  </si>
  <si>
    <t>PTEROPHYLLUM GUYANA RIO ESSEQUIBO 4,5-5</t>
  </si>
  <si>
    <t>PTEROPHYLLUM MANACAPURU SUPER RED 3</t>
  </si>
  <si>
    <t>PTEROPHYLLUM MANACAPURU SUPER RED 5,5-6</t>
  </si>
  <si>
    <t>PTEROPHYLLUM MANACAPURU SUPER RED 6-7</t>
  </si>
  <si>
    <t>Monodactylus Argenteus M</t>
  </si>
  <si>
    <t>Guyanancistrus Sp. L106 L</t>
  </si>
  <si>
    <t>Pelmatochromis Nigrofasciatus S</t>
  </si>
  <si>
    <t>Serrasalmus Manueli Rio Xingu Xl</t>
  </si>
  <si>
    <t>Ctenopoma/Microctenopoma Congicum M</t>
  </si>
  <si>
    <t>Aulonocara Baenschi/Maleri S</t>
  </si>
  <si>
    <t>Neripteron Sp. M</t>
  </si>
  <si>
    <t>Caridina Japonica M</t>
  </si>
  <si>
    <t>ENANTIOPUS/XENOTILAPIA MELANOGENYS 3-3,5</t>
  </si>
  <si>
    <t>FOSSOROCHROMIS ROSTRATUS 4</t>
  </si>
  <si>
    <t>Aphyosemion Gardneri M</t>
  </si>
  <si>
    <t>LABIDOCHROMIS MBAMBA BAY YELLOW FIN 5,5-7</t>
  </si>
  <si>
    <t>LABIDOCHROMIS PERLMUT "HIGGA RIFF" 3-4</t>
  </si>
  <si>
    <t>LABIDOCHROMIS PERLMUT "HIGGA RIFF" 5-6</t>
  </si>
  <si>
    <t>LABIDOCHROMIS PERLMUTT 3</t>
  </si>
  <si>
    <t>LABIDOCHROMIS SP. ARNOLDI 3,5 - 4</t>
  </si>
  <si>
    <t>LABIDOCHROMIS SP. HONGI 3-4</t>
  </si>
  <si>
    <t>LABIDOCHROMIS SP. HONGI 4,5-5,5</t>
  </si>
  <si>
    <t>LABIDOCHROMIS SP. KIMPUMA RED TOP 3,5 - 4</t>
  </si>
  <si>
    <t>LABIDOCHROMIS SP. MBAMBA 3</t>
  </si>
  <si>
    <t>LABIDOCHROMIS SP. MBAMBA 3-4</t>
  </si>
  <si>
    <t>LABIDOCHROMIS SP. MBAMBA 4-5</t>
  </si>
  <si>
    <t>LABIDOCHROMIS SP. MBAMBA 6-7</t>
  </si>
  <si>
    <t>LABIDOCHROMIS SP. WHITE 3-4</t>
  </si>
  <si>
    <t>LABIDOCHROMIS SP. YELLOW 3</t>
  </si>
  <si>
    <t>LABIDOCHROMIS SP. YELLOW 3-4</t>
  </si>
  <si>
    <t>LABIDOCHROMIS SP. YELLOW 4,5-5</t>
  </si>
  <si>
    <t>LABIDOCHROMIS SP. YELLOW 6-7</t>
  </si>
  <si>
    <t>LABIDOCHROMIS SP. YELLOW 7,5-8,5</t>
  </si>
  <si>
    <t>LABIDOCHROMIS SP. YELLOW ALBIN 3-4</t>
  </si>
  <si>
    <t>LABIDOCHROMIS SP. YELLOW ALBIN 4-5</t>
  </si>
  <si>
    <t>LABIDOCHROMIS SP. YELLOW XL</t>
  </si>
  <si>
    <t>LABIDOCHROMIS YELLOW KAKUSA 3-3,5</t>
  </si>
  <si>
    <t>LABIDOCHROMIS YELLOW KAKUSA 4-5</t>
  </si>
  <si>
    <t>LAMPROLOGUS BREVIS 3-4</t>
  </si>
  <si>
    <t>Poec.Ret. Pauw-Blu M</t>
  </si>
  <si>
    <t>Poec.Ret. Platinum Arancio M</t>
  </si>
  <si>
    <t xml:space="preserve">LYSIMACHIA NUMMULARIA </t>
  </si>
  <si>
    <t xml:space="preserve">LYSIMACHIA NUMMULARIA AUREA </t>
  </si>
  <si>
    <t>NIMBOCHROMIS FUSCOTAENIATUS 4-5</t>
  </si>
  <si>
    <t>Trichopsis Pumila M</t>
  </si>
  <si>
    <t xml:space="preserve">COLDWATERMIX </t>
  </si>
  <si>
    <t>Quantità</t>
  </si>
  <si>
    <t>Brachyrhamdia Meesi M</t>
  </si>
  <si>
    <t>MIKROGEOPHAGUS RAMIREZI ELEC..BLUE RED HEAD 2,5-3</t>
  </si>
  <si>
    <t>MIKROGEOPHAGUS RAMIREZI GOLD 4,5-5 XL</t>
  </si>
  <si>
    <t>MIKROGEOPHAGUS RAMIREZI GOLD &gt;5cm XXL</t>
  </si>
  <si>
    <t>MIKROGEOPHAGUS RAMIREZI GOLD l.fin (3,5-4)L</t>
  </si>
  <si>
    <t>MIKROGEOPHAGUS RAMIREZI GOLD l.fin (4,5-5)XL</t>
  </si>
  <si>
    <t>NANNACARA ANOMALA XL-XXL</t>
  </si>
  <si>
    <t>Aphyosemion Australe Xl</t>
  </si>
  <si>
    <t>Microgeophagus Ramirezi M</t>
  </si>
  <si>
    <t>Colisa Lalia Cobalto L (Males)</t>
  </si>
  <si>
    <t>Colisa Lalia L</t>
  </si>
  <si>
    <t>Colisa Lalia Rosso L</t>
  </si>
  <si>
    <t>Serrasalmus Nattereri M</t>
  </si>
  <si>
    <t>Synodontis Ilebrevis S/M</t>
  </si>
  <si>
    <t>Xipho. Helleri Ananas M</t>
  </si>
  <si>
    <t>Haplochromis Fryeri Oro S</t>
  </si>
  <si>
    <t>Prezzo</t>
  </si>
  <si>
    <t>Ancistrus Oro Albino S</t>
  </si>
  <si>
    <t>Xipho. Helleri Assortiti M</t>
  </si>
  <si>
    <t>AULONOCARA MALERI 4-5</t>
  </si>
  <si>
    <t>HAPLOCHROMIS AHLI (SCIAEN. FRYERI) RED TOP 7-9</t>
  </si>
  <si>
    <t>PARATILAPIA POLLENI/BLEEKERI  5 - 6</t>
  </si>
  <si>
    <t>Xipho. Helleri Rosso M</t>
  </si>
  <si>
    <t>Poec.Ret. Bluvetros M</t>
  </si>
  <si>
    <t>Microgeophagus Ramirezi Electric Blum</t>
  </si>
  <si>
    <t>Betta Sp. Half Moon Farfalla Man L</t>
  </si>
  <si>
    <t>Betta Splendens Man Xl</t>
  </si>
  <si>
    <t>Betta Splendens Doubletail Man L</t>
  </si>
  <si>
    <t>Paracheirodon Axelrodi Oro L</t>
  </si>
  <si>
    <t>Cichlasoma/Flower Horn  Grado A 8 Cm</t>
  </si>
  <si>
    <t>Corydoras Zygatus M/L</t>
  </si>
  <si>
    <t>Dawkinsia Arulius L</t>
  </si>
  <si>
    <t>Eigenmannia Virescens L</t>
  </si>
  <si>
    <t>Garra Flavatra S/M</t>
  </si>
  <si>
    <t>Hasemania Marginata/Nana S/M</t>
  </si>
  <si>
    <t>Helostoma Temmincki M</t>
  </si>
  <si>
    <t xml:space="preserve">Hemigrammus Erythrozonus </t>
  </si>
  <si>
    <t>Hyphessobrycon Serpae/Callistus</t>
  </si>
  <si>
    <t xml:space="preserve">Iriatherina Werneri L                   </t>
  </si>
  <si>
    <t>Hypostomus Sp. L231 L</t>
  </si>
  <si>
    <t xml:space="preserve">Labeo/Epalzeorhynchos Bicolor </t>
  </si>
  <si>
    <t>Ladigesia Roloffi M</t>
  </si>
  <si>
    <t>Poec.Ret.Femmina  Olanda Tuxedo Puntato Tail M</t>
  </si>
  <si>
    <t>Poec.Ret.Femmina  Olanda Platinum Rossom</t>
  </si>
  <si>
    <t>Poec.Ret. Tuxedo Rosso M</t>
  </si>
  <si>
    <t>Poec.Ret. Sunset M</t>
  </si>
  <si>
    <t>Poec.Ret.Man Assortiti  Olanda M</t>
  </si>
  <si>
    <t>Poec.Ret. Turchese M</t>
  </si>
  <si>
    <t>Poec.Ret.Femmina  Olanda Neon Blu M</t>
  </si>
  <si>
    <t>Poec.Ret. Neon Blu M</t>
  </si>
  <si>
    <t>Poec.Ret. Snakeskin Cobra Rosso M</t>
  </si>
  <si>
    <t>Lepisosteus Oculatus S/M</t>
  </si>
  <si>
    <t xml:space="preserve">Megalamphodus Megalopterus </t>
  </si>
  <si>
    <t>Melanotaenia Parva M</t>
  </si>
  <si>
    <t>Melanotaenia Splendida Australis M/L</t>
  </si>
  <si>
    <t>Pterophyllum Sc. Blank L</t>
  </si>
  <si>
    <t>Koi Europa Colori Extra   4/7</t>
  </si>
  <si>
    <t>Tinca Tinca  8/10, Tinca</t>
  </si>
  <si>
    <t>Danio Choprae M</t>
  </si>
  <si>
    <t>Betta Splendens Femmina M</t>
  </si>
  <si>
    <t>Gambero/Neocar. Heter. Arancio  M</t>
  </si>
  <si>
    <t>Loricaria Rio Atabapo M</t>
  </si>
  <si>
    <t>Corydoras Sp. C018 M/L</t>
  </si>
  <si>
    <t>LABIDOCHROMIS HONGI KIMPUMPA 3</t>
  </si>
  <si>
    <t>LABIDOCHROMIS HONGI KIMPUMPA 4-5</t>
  </si>
  <si>
    <t>LABIDOCHROMIS HONGI RED TOP  3</t>
  </si>
  <si>
    <t>LABIDOCHROMIS HONGI RED TOP  3,5-4,5</t>
  </si>
  <si>
    <t>LABIDOCHROMIS HONGI SWEDEN 3-4</t>
  </si>
  <si>
    <t>LABIDOCHROMIS HONGI SWEDEN 4-5</t>
  </si>
  <si>
    <t>LABIDOCHROMIS HONGI SWEDEN 5-6</t>
  </si>
  <si>
    <t>LABIDOCHROMIS MBAMBA BAY YELLOW FIN 3-3,5</t>
  </si>
  <si>
    <t>LABIDOCHROMIS MBAMBA BAY YELLOW FIN 4-4,5</t>
  </si>
  <si>
    <t>LABIDOCHROMIS MBAMBA BAY YELLOW FIN 5</t>
  </si>
  <si>
    <t>MIKROGEOPHAGUS RAMIREZI RED GOLD 3-3,5</t>
  </si>
  <si>
    <t>NANNACARA ANOMALA 4-5</t>
  </si>
  <si>
    <t>AEQUIDENS RIVULATUS 5-6</t>
  </si>
  <si>
    <t>AEQUIDENS RIVULATUS 6-7</t>
  </si>
  <si>
    <t>AEQUIDENS RIVULATUS 7,5-9</t>
  </si>
  <si>
    <t>ASTRONOTUS OCELLATUS RED TIGER 4-5</t>
  </si>
  <si>
    <t>ASTRONOTUS OCELLATUS RED TIGER 5-6</t>
  </si>
  <si>
    <t>ASTRONOTUS OCELLATUS TIGER 4-5</t>
  </si>
  <si>
    <t>Pristella Maxillaris M</t>
  </si>
  <si>
    <t>Aulonocara Dragon Blood S</t>
  </si>
  <si>
    <t>Pseudotr. Greshakei Ice Blum</t>
  </si>
  <si>
    <t>Barbus Pentazona Pentazona M</t>
  </si>
  <si>
    <t>FOSSOROCHROMIS ROSTRATUS 5-6</t>
  </si>
  <si>
    <t>HAPLOCHROMIS AHLI (SCIAEN. FRYERI) RED TOP 4-5</t>
  </si>
  <si>
    <t>HAPLOCHROMIS AHLI (SCIAENOCHROMIS FRYERI) 3</t>
  </si>
  <si>
    <t>HAPLOCHROMIS AHLI (SCIAENOCHROMIS FRYERI) 5-6</t>
  </si>
  <si>
    <t>HAPLOCHROMIS AHLI (SCIAENOCHROMIS FRYERI) 6-7</t>
  </si>
  <si>
    <t>HAPLOCHROMIS LATIFASCIATUS 4</t>
  </si>
  <si>
    <t>HAPLOCHROMIS OBLIQUIDENS 4-4,5</t>
  </si>
  <si>
    <t>HAPLOCHROMIS OBLIQUIDENS 5-6</t>
  </si>
  <si>
    <t>HAPLOCHROMIS OBLIQUIDENS 9-10</t>
  </si>
  <si>
    <t>HAPLOCHROMIS OBLIQUIDENS ZEBRA 4-4,5</t>
  </si>
  <si>
    <t>HAPLOCHROMIS OBLIQUIDENS ZEBRA 5-6</t>
  </si>
  <si>
    <t>HAPLOCHROMIS OBLIQUIDENS ZEBRA 7-8</t>
  </si>
  <si>
    <t>HAPLOCHROMIS OBLIQUIDENS ZEBRA 8-9</t>
  </si>
  <si>
    <t>HAPLOCHROMIS SP. CH44 3</t>
  </si>
  <si>
    <t>HAPLOCHROMIS SP. CH44 4-5</t>
  </si>
  <si>
    <t>HAPLOCHROMIS THEREUTERION 5-6</t>
  </si>
  <si>
    <t>HAPLOCHROMIS YELLOW BELLY 4</t>
  </si>
  <si>
    <t>HAPLOCHROMIS/ASTATOTILAPIA NUBILUS 3-3,5</t>
  </si>
  <si>
    <t>HAPLOCHROMIS/ASTATOTILAPIA NUBILUS 4-5</t>
  </si>
  <si>
    <t>HAPLOCHROMIS/ASTATOTILAPIA NUBILUS 6</t>
  </si>
  <si>
    <t>HAPLOCHROMIS/ASTATOTILAPIA NUBILUS XL</t>
  </si>
  <si>
    <t>HAPLOCHROMIS/PUNDAMILIA NYEREREI RUTI ISL. 4</t>
  </si>
  <si>
    <t>HEMICHROMIS LIFALILI 4-5</t>
  </si>
  <si>
    <t>IODOTROPHEUS SPRENGERAE 3</t>
  </si>
  <si>
    <t>IODOTROPHEUS SPRENGERAE 3,5-4,5</t>
  </si>
  <si>
    <t>JULIDOCHROMIS DICKFELDI 4-5</t>
  </si>
  <si>
    <t>JULIDOCHROMIS DICKFELDI SILVER 3,5</t>
  </si>
  <si>
    <t>JULIDOCHROMIS MARLIERI 4-5</t>
  </si>
  <si>
    <t>JULIDOCHROMIS ORNATUS 3-3,5</t>
  </si>
  <si>
    <t>JULIDOCHROMIS ORNATUS 4-5,5</t>
  </si>
  <si>
    <t>JULIDOCHROMIS ORNATUS 6-7</t>
  </si>
  <si>
    <t>JULIDOCHROMIS REGANI 4-5</t>
  </si>
  <si>
    <t>JULIDOCHROMIS REGANI KACHESE ZAMBIA 3,5-4</t>
  </si>
  <si>
    <t>JULIDOCHROMIS REGANI KIPILI 3,5-4</t>
  </si>
  <si>
    <t>JULIDOCHROMIS REGANI KIPILI 4-5</t>
  </si>
  <si>
    <t>JULIDOCHROMIS TRANSCRIPTUS 3,5-4</t>
  </si>
  <si>
    <t>JULIDOCHROMIS TRANSCRIPTUS 4,5-5,5</t>
  </si>
  <si>
    <t>JULIDOCHROMIS TRANSCRIPTUS GOMBI 3,5-4,5</t>
  </si>
  <si>
    <t>LABEOTROPHEUS TREWAVASAE MARMELADE CAT 3,5</t>
  </si>
  <si>
    <t>LABEOTROPHEUS TREWAVASAE MARMELADE CAT 4-5</t>
  </si>
  <si>
    <t>LABEOTROPHEUS TREWAVASAE ROSY 4-5</t>
  </si>
  <si>
    <t>LABETROPHEUS TREWAVASAE MANDA 3-3,5</t>
  </si>
  <si>
    <t>LABIDOCHROMIS CAERULEUS 3,5-4</t>
  </si>
  <si>
    <t>LABIDOCHROMIS CAERULEUS GOLD 4</t>
  </si>
  <si>
    <t>LABIDOCHROMIS CAERULEUS YELLOW 4-5</t>
  </si>
  <si>
    <t>NIMBOCHROMIS LIVINGSTONII 3</t>
  </si>
  <si>
    <t>NIMBOCHROMIS LIVINGSTONII 4-5</t>
  </si>
  <si>
    <t>NIMBOCHROMIS LIVINGSTONII 5,5-7</t>
  </si>
  <si>
    <t>NIMBOCHROMIS VENUSTUS 10</t>
  </si>
  <si>
    <t>NIMBOCHROMIS VENUSTUS 3</t>
  </si>
  <si>
    <t>NIMBOCHROMIS VENUSTUS 4-5</t>
  </si>
  <si>
    <t>NIMBOCHROMIS VENUSTUS 5-6</t>
  </si>
  <si>
    <t>NIMBOCHROMIS VENUSTUS 7-9</t>
  </si>
  <si>
    <t>NYASSACHROMIS  BOADZULU 3</t>
  </si>
  <si>
    <t>NYASSACHROMIS BOADZULU 4,5-5</t>
  </si>
  <si>
    <t>NYASSACHROMIS BOADZULU 5,5-7</t>
  </si>
  <si>
    <t>NYASSACHROMIS BOADZULU XL</t>
  </si>
  <si>
    <t>OTOPHARYNX BLUE FACE 7-9</t>
  </si>
  <si>
    <t>ENIGMATOCHROMIS LUCANUSI XL(4-5,5)</t>
  </si>
  <si>
    <t>NANOCHROMIS TRANSVESTITUS 3,5-4</t>
  </si>
  <si>
    <t>Apistogramma Cacatuoides Arancio M</t>
  </si>
  <si>
    <t>Brachydanio Albolineatus M</t>
  </si>
  <si>
    <t>Ctenopoma Acutirostre M</t>
  </si>
  <si>
    <t>Oryzias Javanicus/ S</t>
  </si>
  <si>
    <t>Pelvicachromis Pulcher S</t>
  </si>
  <si>
    <t>Pelvicachromis Pulcher M</t>
  </si>
  <si>
    <t>Xenotilapia Ochrogenys Kigoma  S</t>
  </si>
  <si>
    <t>Faunus Sp. Bicolor M</t>
  </si>
  <si>
    <t>Bivalve/Corbicula Javanicus M</t>
  </si>
  <si>
    <t>Colisa Chuna M</t>
  </si>
  <si>
    <t>Corydoras Pinne Alte Aeneus Pinne A Velo M</t>
  </si>
  <si>
    <t>Crenicichla Compressiceps M</t>
  </si>
  <si>
    <t>Hydrocynus Goliath L</t>
  </si>
  <si>
    <t>Poec.Ret. Metallic Blue Neon</t>
  </si>
  <si>
    <t>Corydoras Pygmaeus M</t>
  </si>
  <si>
    <t>Corydoras Similis M</t>
  </si>
  <si>
    <t>Gyrinocheilos Aymonieri Oro M/L</t>
  </si>
  <si>
    <t>Labeo Epalzeorhynchos Bicolor M</t>
  </si>
  <si>
    <t>Poec.Ret. Blupuntato Tail M</t>
  </si>
  <si>
    <t>Melanotaenia Boesemani S/M</t>
  </si>
  <si>
    <t>Oranda Chocolade Assortiti 6/7</t>
  </si>
  <si>
    <t>Oranda Rosso Testa Di Leone  8/10</t>
  </si>
  <si>
    <t>Oranda Assortiti Telescopio 8/10</t>
  </si>
  <si>
    <t>Aulonocara Flavescens Usisya L</t>
  </si>
  <si>
    <t>Pterophyllum Scalare Gold S/M</t>
  </si>
  <si>
    <t>Pterophyllum Scalare Gold M</t>
  </si>
  <si>
    <t>Pterophyllum Scalare Gold M/L</t>
  </si>
  <si>
    <t>Pterophyllum Scalare California M</t>
  </si>
  <si>
    <t>Pterophyllum Scalare Oro Cop M</t>
  </si>
  <si>
    <t>Pterophyllum Scalare Koi Diamond S/M</t>
  </si>
  <si>
    <t>Pterophyllum Scalare Koi Diamond M</t>
  </si>
  <si>
    <t>Pterophyllum Scalare Koi M</t>
  </si>
  <si>
    <t>Pterophyllum Scalare Koi M/L</t>
  </si>
  <si>
    <t>Pterophyllum Sc. Marmo M</t>
  </si>
  <si>
    <t>Pterophyllum Scalare Assortiti S</t>
  </si>
  <si>
    <t>Pterophyllum Scalare Assortiti S/M</t>
  </si>
  <si>
    <t>Pyrrhulina Laeta L</t>
  </si>
  <si>
    <t>Lamp./Neolamprologus Kungweensis S</t>
  </si>
  <si>
    <t>Liosomadoras Morrowi L</t>
  </si>
  <si>
    <t>Hemiloricaria Eigenmanni L</t>
  </si>
  <si>
    <t>Echidna Rhodochilus L</t>
  </si>
  <si>
    <t>Platy Oro M</t>
  </si>
  <si>
    <t>Cypr.Carp.Koi Fantasma 12/16</t>
  </si>
  <si>
    <t>Gasterosteus Aculiatus 6/8 Stekelbaars</t>
  </si>
  <si>
    <t>Poec.Ret.Femmina  Olanda M</t>
  </si>
  <si>
    <t>Hemigrammus Ocellifer M</t>
  </si>
  <si>
    <t>WOOD MICROSORIUM WINDELOV SIZE SS</t>
  </si>
  <si>
    <t>Loricaria Simillima Xl</t>
  </si>
  <si>
    <t>Megalamphodus Megalopterus M</t>
  </si>
  <si>
    <t>TROPHEUS DUBOISI 3-4</t>
  </si>
  <si>
    <t>PELVICACHROMIS TAENIATUS BIPINDI 3,5-4</t>
  </si>
  <si>
    <t>PELVICACHROMIS TAENIATUS BIPINDI XL</t>
  </si>
  <si>
    <t>PELVICACHROMIS TAENIATUS DEHANE 4-5</t>
  </si>
  <si>
    <t>PELVICACHROMIS TAENIATUS DEHANE 5-7</t>
  </si>
  <si>
    <t>PELVICACHROMIS TAENIATUS KIENKE 4-5</t>
  </si>
  <si>
    <t>PTEROPHYLLUM SCALARE BLUE 3</t>
  </si>
  <si>
    <t>PTEROPHYLLUM SCALARE DIAMOND 3-3,5</t>
  </si>
  <si>
    <t>PTEROPHYLLUM SCALARE DIAMOND 4-5</t>
  </si>
  <si>
    <t>PTEROPHYLLUM SCALARE KOI DIAMOND 3-3,5</t>
  </si>
  <si>
    <t>PTEROPHYLLUM SCALARE MARBLE BLUE 3-3,5</t>
  </si>
  <si>
    <t>PTEROPHYLLUM SCALARE REDBACK Manacapuru 4-5</t>
  </si>
  <si>
    <t>ALTOLAMPROLOGUS COMPRESSICEPS CONGO 4-5</t>
  </si>
  <si>
    <t>AULONOCARA MAMELELA 4</t>
  </si>
  <si>
    <t>CHALINOCHROMIS BRICHARDI KIGOMA 3-4</t>
  </si>
  <si>
    <t>COPADICHROMIS BORLEYI KADANGO RED FIN 6-8</t>
  </si>
  <si>
    <t xml:space="preserve">Platy Assortiti </t>
  </si>
  <si>
    <t>Platy Calico  M</t>
  </si>
  <si>
    <t>Platy Variatus Hawai 3,5-4</t>
  </si>
  <si>
    <t>Platy Wagtail Argento Zalm M</t>
  </si>
  <si>
    <t>Anostomus Anostomus L</t>
  </si>
  <si>
    <t>Hemiancistrus Sp. L128 S</t>
  </si>
  <si>
    <t>Hemiancistrus Subviridis L200 M/L</t>
  </si>
  <si>
    <t>Cichlasoma/Thorichthys Meeki S/M</t>
  </si>
  <si>
    <t>Doryichthys Martensii M</t>
  </si>
  <si>
    <t>Geophagus/Satanoperca Jurupari M/L</t>
  </si>
  <si>
    <t>Glossolepis Incisus M</t>
  </si>
  <si>
    <t>Gobioides Broussonnetii M</t>
  </si>
  <si>
    <t>Leporacanthicus Sp.Aff.Galaxias L240 M</t>
  </si>
  <si>
    <t>Megalamphodus Roseus M</t>
  </si>
  <si>
    <t>Melanotaenia Trifasciata "Arancio" M</t>
  </si>
  <si>
    <t xml:space="preserve">Moenkhausia Sanctaefilomenae </t>
  </si>
  <si>
    <t>Myxocyprinus Asiaticus Asiaticus S</t>
  </si>
  <si>
    <t>Panaqolus Albomaculatus Lda31 L</t>
  </si>
  <si>
    <t xml:space="preserve">Peckoltia Vittata M                     </t>
  </si>
  <si>
    <t>Pelv. Sacrimontis "Giallo" L</t>
  </si>
  <si>
    <t>Platy Corallo Rosso Penseel M</t>
  </si>
  <si>
    <t>Polypterus Senegalus S</t>
  </si>
  <si>
    <t>Pterophyllum Sc. Zebra  M</t>
  </si>
  <si>
    <t xml:space="preserve">Rasbora Kalochroma L                    </t>
  </si>
  <si>
    <t>Serrasalmus Nattereri S/M</t>
  </si>
  <si>
    <t>Symphysodon Aeq. Brown M/L</t>
  </si>
  <si>
    <t>Pipa Pipa M</t>
  </si>
  <si>
    <t>Aragosta Zebra/Cherax Pecknyi L</t>
  </si>
  <si>
    <t>Oranda Nero Telescopio  5/6</t>
  </si>
  <si>
    <t>Poec.Ret. Pink Panther M</t>
  </si>
  <si>
    <t>Gymnocorymbus Ternetzi M</t>
  </si>
  <si>
    <t>Hemigrammus Bleheri L</t>
  </si>
  <si>
    <t>Puntius/Barbus Ticto M</t>
  </si>
  <si>
    <t>Dianema Longibarbis L</t>
  </si>
  <si>
    <t>Gymnogeophagus Caaguazensis M</t>
  </si>
  <si>
    <t>PIANTE MADRI</t>
  </si>
  <si>
    <t>Corydoras Aeneus Albino M</t>
  </si>
  <si>
    <t>Aphyocharax Rathbuni L</t>
  </si>
  <si>
    <t>PTEROPHYLLUM SCALARE LEOPARD 4-5</t>
  </si>
  <si>
    <t>PTEROPHYLLUM SCALARE LEOPARD L. FIN 4-5</t>
  </si>
  <si>
    <t>PTEROPHYLLUM SCALARE MARBLE 4-5</t>
  </si>
  <si>
    <t>PTEROPHYLLUM SCALARE ZEBRA SMOKE 3-3,5</t>
  </si>
  <si>
    <t>PTEROPHYLLUM SCALARE BLACK L. FIN 3-3,5</t>
  </si>
  <si>
    <t>AULONOCARA HANSBAENSCHI 7-8</t>
  </si>
  <si>
    <t>AULONOCARA NEW BLUE ORCHID 8-11</t>
  </si>
  <si>
    <t>AULONOCARA NYASSAE 4-5</t>
  </si>
  <si>
    <t>CHALINOCHROMIS BRICHARDI 3-4</t>
  </si>
  <si>
    <t>CHALINOCHROMIS BRICHARDI 4-5</t>
  </si>
  <si>
    <t>COPADICHROMIS BORLEYI RED FIN 5-6</t>
  </si>
  <si>
    <t>CYATHOPHARYNX FURCIFER KARILANI 4-5</t>
  </si>
  <si>
    <t>CYATHOPHARYNX FURCIFER KARILANI 5,5-7</t>
  </si>
  <si>
    <t>CYNOTILAPIA AFRA WHITE TOP LUMBAULO 4</t>
  </si>
  <si>
    <t>CYNOTILAPIA AFRA WHITE TOP LUMBAULO 5-6</t>
  </si>
  <si>
    <t>CYPHOTILAPIA FRONTOSA MPIMBWE BLUE 25-35</t>
  </si>
  <si>
    <t>CYPRICHROMIS LEPTOSOMA NPULUNGU 4-5</t>
  </si>
  <si>
    <t>CYPRICHROMIS LEPTOSOMA YELLOW HEAD 3</t>
  </si>
  <si>
    <t>HAPLOCHROMIS ROCK KRIBENSIS 4</t>
  </si>
  <si>
    <t>JULIDOCHROMIS REGANI KIPILI 5-6</t>
  </si>
  <si>
    <t>LABEOTROPHEUS FUELLEBORNI MARNEL 4-5</t>
  </si>
  <si>
    <t>LABEOTROPHEUS TREWAVASAE RED 4 - 5</t>
  </si>
  <si>
    <t>LABIDOCHROMIS CHISUMULAE 4-4,5</t>
  </si>
  <si>
    <t>LABIDOCHROMIS CHISUMULAE MBWECA THUMBI POINT 3-3,5</t>
  </si>
  <si>
    <t>LABIDOCHROMIS MACULICAUDA 3-4</t>
  </si>
  <si>
    <t>LAMPROLOGUS LELEUPI - LILLAC 4-5</t>
  </si>
  <si>
    <t>MELANOCHROMIS EXOSPERATUS/JOANJOHNSONAE 4-5</t>
  </si>
  <si>
    <t>MELANOCHROMIS JOHANNII XXL</t>
  </si>
  <si>
    <t>NIMBOCHROMIS FUSCOTAENIATUS 8</t>
  </si>
  <si>
    <t>OTOPHARYNX LITHOBATES 5,5-6</t>
  </si>
  <si>
    <t>PLACIDOCHROMIS ELECTRA 5,5-7</t>
  </si>
  <si>
    <t>PLACIDOCHROMIS PHENOCHILUS MDOKA WHITE LIPS 6-7</t>
  </si>
  <si>
    <t>PSEUDOTROPHEUS DEMASONI 5-6</t>
  </si>
  <si>
    <t>PSEUDOTROPHEUS ELONGATUS NEON SPOT 6-7</t>
  </si>
  <si>
    <t>PSEUDOTROPHEUS WILLIAMSI BLUE LIPS 3-3,5</t>
  </si>
  <si>
    <t>PSEUDOTROPHEUS WILLIAMSI BLUE LIPS 4-5</t>
  </si>
  <si>
    <t>PSEUDOTROPHEUS ZEBRA RED + BLUE 10-13</t>
  </si>
  <si>
    <t>PSEUDOTROPHEUS ZEBRA RED + BLUE 6-7</t>
  </si>
  <si>
    <t>PSEUDOTROPHEUS ZEBRA RED + RED 10-13</t>
  </si>
  <si>
    <t>PSEUDOTROPHEUS ZEBRA RED + RED 6-7</t>
  </si>
  <si>
    <t>PTYOCHROMIS SP. SALMON 5-6</t>
  </si>
  <si>
    <t>TROPHEUS DUBOISI 6,5-8</t>
  </si>
  <si>
    <t>TROPHEUS MOORII BULU POINT (KIRSCHFLECK) 3-3,5</t>
  </si>
  <si>
    <t>TROPHEUS MOORII KAISER 5-6</t>
  </si>
  <si>
    <t>TROPHEUS MOORII KIRIZA 3,5-4</t>
  </si>
  <si>
    <t>APISTOGRAMMA BORELLII 2,5-3</t>
  </si>
  <si>
    <t>APISTOGRAMMA BORELLII PARAGUAY 3</t>
  </si>
  <si>
    <t>APISTOGRAMMA BORELLII YELLOW HEAD 3</t>
  </si>
  <si>
    <t>APISTOGRAMMA CACATUOIDES DOUBLE ORANGE L</t>
  </si>
  <si>
    <t>APISTOGRAMMA CACATUOIDES DOUBLE ORANGE XL</t>
  </si>
  <si>
    <t>APISTOGRAMMA CACATUOIDES ORANGE XL</t>
  </si>
  <si>
    <t>LAETACARA CURVICEPS 2,5-3</t>
  </si>
  <si>
    <t>AEQUIDENS RIVULATUS XL</t>
  </si>
  <si>
    <t>ASTRONOTUS OCELLATUS RED 4-5</t>
  </si>
  <si>
    <t>CICHLASOMA/AMPHILOPHUS LABIATUS RED 5-6</t>
  </si>
  <si>
    <t>CICHLASOMA/THORICHTHYS MEEKI 6-7</t>
  </si>
  <si>
    <t>GEOPHAGUS/SATANOPERCA JURUPARI 10-12</t>
  </si>
  <si>
    <t>THORICHTHYS ELLIOTI 5-6</t>
  </si>
  <si>
    <t>PELVICACHROMIS TAENIATUS KIENKE L</t>
  </si>
  <si>
    <t>PELVICACHROMIS TAENIATUS KIENKE XL</t>
  </si>
  <si>
    <t>PELVICACHROMIS TAENIATUS KLUGEI 4-5</t>
  </si>
  <si>
    <t>PELVICACHROMIS TAENIATUS LOBE 4-5</t>
  </si>
  <si>
    <t>PELVICACHROMIS TAENIATUS LOBE XL</t>
  </si>
  <si>
    <t>Caridina Mix Color 1,5-2</t>
  </si>
  <si>
    <t>Caridina Rili Orange 1,3-2</t>
  </si>
  <si>
    <t>Caridina Rili/Two Colored Sakura Breeding 1-1,4</t>
  </si>
  <si>
    <t>Caridina Rili/Two Colored Sakura Breeding 1,5-2</t>
  </si>
  <si>
    <t>Caridina Sakura Super Red 1-1,4</t>
  </si>
  <si>
    <t>LAMPROLOGUS BRICHARDI "BLACK" 3,5-4</t>
  </si>
  <si>
    <t>LAMPROLOGUS BRICHARDI 3,5 - 4</t>
  </si>
  <si>
    <t>LAMPROLOGUS BRICHARDI 3-3,5</t>
  </si>
  <si>
    <t>LAMPROLOGUS BRICHARDI 4-5</t>
  </si>
  <si>
    <t>LAMPROLOGUS BRICHARDI 5,5-7</t>
  </si>
  <si>
    <t>LAMPROLOGUS CAUDOPUNTATUS 3-4</t>
  </si>
  <si>
    <t>LAMPROLOGUS CYLINDRICUS 3,5-4</t>
  </si>
  <si>
    <t>LAMPROLOGUS CYLINDRICUS 4,5-6</t>
  </si>
  <si>
    <t>LAMPROLOGUS CYLINDRICUS 6,5-7,5</t>
  </si>
  <si>
    <t>LAMPROLOGUS CYLINDRICUS GOLD HEAD 3-4</t>
  </si>
  <si>
    <t>LAMPROLOGUS CYLINDRICUS GOLD HEAD 4-5</t>
  </si>
  <si>
    <t>LAMPROLOGUS CYLINDRICUS GOLDHEAD 5-7</t>
  </si>
  <si>
    <t>LAMPROLOGUS FALCICULA/CYGNUS 3</t>
  </si>
  <si>
    <t>LAMPROLOGUS FALCICULA/CYGNUS 3-3,5</t>
  </si>
  <si>
    <t>LAMPROLOGUS LELEUPI LELEUPI ORANGE 3</t>
  </si>
  <si>
    <t>LAMPROLOGUS LELEUPI LELEUPI ORANGE 3,5 - 4</t>
  </si>
  <si>
    <t>LAMPROLOGUS LELEUPI LELEUPI ORANGE 4-5</t>
  </si>
  <si>
    <t>LAMPROLOGUS LELEUPI LELEUPI ULVIRA super red 3-4</t>
  </si>
  <si>
    <t>LAMPROLOGUS LEMAIRII 3,5</t>
  </si>
  <si>
    <t>Oranda Testa Rossa Testa Di Leone  6-8</t>
  </si>
  <si>
    <t>Cypr.Carp.Koi Fantasma  4/7</t>
  </si>
  <si>
    <t xml:space="preserve">Garra Rufa </t>
  </si>
  <si>
    <t>CUP PHYLLANTUS FLUITANS</t>
  </si>
  <si>
    <t>WOOD VESICULARIA DUBYANA SIZE SSS</t>
  </si>
  <si>
    <t>WOOD ANUBIAS-MICROSORIUM-MOSS- SMALL</t>
  </si>
  <si>
    <t>EASYGR. HELANTHIUM TENELLUM NR 5</t>
  </si>
  <si>
    <t xml:space="preserve">VESICULARIA DUBYANA </t>
  </si>
  <si>
    <t>Danakilia Sp. Sukoray S</t>
  </si>
  <si>
    <t>Paracheirodon Innesi S/M</t>
  </si>
  <si>
    <t>Apistogramma Agassizii Double Rossom</t>
  </si>
  <si>
    <t>Apistogramma Baenschi S/M</t>
  </si>
  <si>
    <t>Aplocheilus Blockii/Parvus M</t>
  </si>
  <si>
    <t>Channa Micropeltes M</t>
  </si>
  <si>
    <t>Corydoras Sp. Cw023 S/M</t>
  </si>
  <si>
    <t>Garra Rufa S</t>
  </si>
  <si>
    <t>Glyptoperichthys Joselimaianus L01 M</t>
  </si>
  <si>
    <t>Hemigrammus Caudovittatus M</t>
  </si>
  <si>
    <t>Hemigrammus Rubrostriatus L</t>
  </si>
  <si>
    <t xml:space="preserve">Hoplosternum Thoracatum S               </t>
  </si>
  <si>
    <t>Hypancistrus Sp. L333 M</t>
  </si>
  <si>
    <t>Parach. Innesi Oro Diamante "Longfin"L</t>
  </si>
  <si>
    <t>Poec.Ret. Pavone Verde M</t>
  </si>
  <si>
    <t xml:space="preserve">CERATOPHYLLUM DEMERSUM </t>
  </si>
  <si>
    <t xml:space="preserve">HYGROPHILA DIFFORMIS </t>
  </si>
  <si>
    <t>CHLADOFLORA XL</t>
  </si>
  <si>
    <t>EASYGR. TAXIPHYLLUM ALTERNANS NR 15</t>
  </si>
  <si>
    <t>PSEUDOTROPHEUS MSOBO MAGUNGA ORANGE 3,5-4</t>
  </si>
  <si>
    <t>PSEUDOTROPHEUS POLIT 3,5-4</t>
  </si>
  <si>
    <t>PSEUDOTROPHEUS RED TOP NDUMBI 4-5</t>
  </si>
  <si>
    <t>PSEUDOTROPHEUS SAULOSI 3</t>
  </si>
  <si>
    <t>PSEUDOTROPHEUS SAULOSI 3,5-4</t>
  </si>
  <si>
    <t>PSEUDOTROPHEUS SAULOSI 4-5</t>
  </si>
  <si>
    <t>PSEUDOTROPHEUS SAULOSI 5,5-7</t>
  </si>
  <si>
    <t>PSEUDOTROPHEUS SAULOSI 7-9</t>
  </si>
  <si>
    <t>Puntius/Barbus Shuberti M</t>
  </si>
  <si>
    <t>Corydoras Polystictus M/L</t>
  </si>
  <si>
    <t>MELANOCHROMIS SP. MAINGANO/CYANEORHABDOS 3-3,5</t>
  </si>
  <si>
    <t>MELANOCHROMIS SP. MAINGANO/CYANEORHABDOS 4-5</t>
  </si>
  <si>
    <t>MELANOCHROMIS SP. MAINGANO/CYANEORHABDOS 5-6</t>
  </si>
  <si>
    <t>MELANOCHROMIS SP. MAINGANO/CYANEORHABDOS 6-8</t>
  </si>
  <si>
    <t>MELANOCHROMIS SP. MAINGANO/CYANEORHABDOS XL</t>
  </si>
  <si>
    <t>OTOPHARYNX LITHOBATES 3,5-4</t>
  </si>
  <si>
    <t>OTOPHARYNX LITHOBATES 4-5</t>
  </si>
  <si>
    <t>OTOPHARYNX LITHOBATHES SULPHUR HEAD 4-5</t>
  </si>
  <si>
    <t>APISTOGRAMMA RIO JUTAI PURPLE MASK L-XL (3,5-5,5)</t>
  </si>
  <si>
    <t>APISTOGRAMMA RIO MAMORE 3-4</t>
  </si>
  <si>
    <t>APISTOGRAMMA ROCAFUERTE RIO AGUARIO 2-3</t>
  </si>
  <si>
    <t>APISTOGRAMMA RUBROLINEATA 3-3,5</t>
  </si>
  <si>
    <t>APISTOGRAMMA SP. OPAL 3-4</t>
  </si>
  <si>
    <t>APISTOGRAMMA STAECKI ORANGE FACE 2-2,5</t>
  </si>
  <si>
    <t>APISTOGRAMMA STEINDACHNERI 3-4</t>
  </si>
  <si>
    <t>APISTOGRAMMA TRIFASCIATA 2 - 3</t>
  </si>
  <si>
    <t>APISTOGRAMMA TRIFASCIATUM 3-4</t>
  </si>
  <si>
    <t>APISTOGRAMMA TRIFASCIATUM XL</t>
  </si>
  <si>
    <t>APISTOGRAMMA VIEJITA 3-4</t>
  </si>
  <si>
    <t>APISTOGRAMMA VIEJITA GOLD 3-4</t>
  </si>
  <si>
    <t>APISTOGRAMMA VIEJITA II 3-4</t>
  </si>
  <si>
    <t>APISTOGRAMMA VIEJITA II L</t>
  </si>
  <si>
    <t>APISTOGRAMMA VIEJITA L</t>
  </si>
  <si>
    <t>APISTOGRAMMA VIEJITA RIO-META 3-4</t>
  </si>
  <si>
    <t>LAETACARA DORSIGERA 2,5-3</t>
  </si>
  <si>
    <t>MIKROGEOPHAGUS ALTISPINOSUS 3-3,5</t>
  </si>
  <si>
    <t>MIKROGEOPHAGUS ALTISPINOSUS 4-4,5</t>
  </si>
  <si>
    <t>MIKROGEOPHAGUS RAMIREZI 3-3,5</t>
  </si>
  <si>
    <t>MIKROGEOPHAGUS RAMIREZI 4-4,5</t>
  </si>
  <si>
    <t>MIKROGEOPHAGUS RAMIREZI ASIAT FORM (3,5-4) L</t>
  </si>
  <si>
    <t>MIKROGEOPHAGUS RAMIREZI ASIAT FORM 3</t>
  </si>
  <si>
    <t>MIKROGEOPHAGUS RAMIREZI ELECTRIC BLUE 2,5-3</t>
  </si>
  <si>
    <t>MIKROGEOPHAGUS RAMIREZI ELECTRIC BLUE 2-2,5</t>
  </si>
  <si>
    <t>MIKROGEOPHAGUS RAMIREZI GOLD (3,5-4) L</t>
  </si>
  <si>
    <t>MIKROGEOPHAGUS RAMIREZI GOLD (4-4,5) L+</t>
  </si>
  <si>
    <t>MIKROGEOPHAGUS RAMIREZI GOLD 1 - 1,5</t>
  </si>
  <si>
    <t>MIKROGEOPHAGUS RAMIREZI GOLD 3</t>
  </si>
  <si>
    <t>MIKROGEOPHAGUS RAMIREZI SOLID BLUE 2,5-3</t>
  </si>
  <si>
    <t>NANNACARA ANOMALA 3-3,5</t>
  </si>
  <si>
    <t>TAENICARA CANDIDI 2-3</t>
  </si>
  <si>
    <t>CICLIDI SUDAMERICANI</t>
  </si>
  <si>
    <t>AEQUIDENS PULCHER 3-3,5</t>
  </si>
  <si>
    <t>AEQUIDENS PULCHER 4-5</t>
  </si>
  <si>
    <t>AEQUIDENS PULCHER 5,5-7</t>
  </si>
  <si>
    <t>ALTOLAMPROLOGUS CALVUS BLACK PECTORALE 4-5</t>
  </si>
  <si>
    <t>ALTOLAMPROLOGUS COMPRESSICEPS CONGO 3-4</t>
  </si>
  <si>
    <t>ALTOLAMPROLOGUS COMPRESSICEPS GOMBE 3-3,5</t>
  </si>
  <si>
    <t>ALTOLAMPROLOGUS COMPRESSICEPS GOMBE 4-5</t>
  </si>
  <si>
    <t>AULONOCARA STUARTG. USYSSIA 3-3,5</t>
  </si>
  <si>
    <t>CALLOCHROMIS MACROPS RED 8-10</t>
  </si>
  <si>
    <t>COPADICHROMIS BORLEYI RED FIN 8-9</t>
  </si>
  <si>
    <t>CTENOCHROMIS HOREI 4</t>
  </si>
  <si>
    <t>CYNOTILAPIA AFRA WHITE 5-6</t>
  </si>
  <si>
    <t>CYPRICHROMIS LEPTOSOMA BULU POINT 4-5</t>
  </si>
  <si>
    <t>CYPRICHROMIS LEPTOSOMA JUMBO TURQUISE FLAME 3</t>
  </si>
  <si>
    <t>CYPRICHROMIS LEPTOSOMA NPULUNGU BLUE 3,5-4,5</t>
  </si>
  <si>
    <t>DIMIDIOCHROMIS STRIGATUS 8-12</t>
  </si>
  <si>
    <t>HAPLOCHROMIS YELLOW BELLY 3</t>
  </si>
  <si>
    <t>LAMPROLOGUS ORNATIPINNIS 3,5-4</t>
  </si>
  <si>
    <t>PLACIDOCHROMIS GISSELI 4-5</t>
  </si>
  <si>
    <t>PROTOMELAS SP. STEVENI TAIWAN 6-6,5</t>
  </si>
  <si>
    <t>PROTOMELAS TAIWAN REEF 8-9</t>
  </si>
  <si>
    <t>PSEUDOTROPHEUS ACEI 3</t>
  </si>
  <si>
    <t>PSEUDOTROPHEUS CRABRO 7-10</t>
  </si>
  <si>
    <t>PSEUDOTROPHEUS DAKTARI 3-4</t>
  </si>
  <si>
    <t>PSEUDOTROPHEUS LANISTICOLA 5,5-7</t>
  </si>
  <si>
    <t>TROPHEUS DUBOISI 9-10</t>
  </si>
  <si>
    <t>TROPHEUS DUBOISI MASWA XL</t>
  </si>
  <si>
    <t>TROPHEUS MOORII BEMBA XL</t>
  </si>
  <si>
    <t>TROPHEUS MOORII MURAGO XL</t>
  </si>
  <si>
    <t>APISTOGRAMMA BAENSCHI-INCA 3-3,5</t>
  </si>
  <si>
    <t>APISTOGRAMMA ELIZABETAE 3 - 4</t>
  </si>
  <si>
    <t>APISTOGRAMMA ELIZABETAE RED 2-2,5</t>
  </si>
  <si>
    <t>APISTOGRAMMA RIO MAMORE SUPER RED 3 - 3,5</t>
  </si>
  <si>
    <t>APISTOGRAMMA UAPESI URUBAXI 3-3,5</t>
  </si>
  <si>
    <t>APISTOGRAMMA UAPESI URUBAXI RED TAIL 2,5-4</t>
  </si>
  <si>
    <t>APISTOGRAMMA UAUPESI URUBAXI RED 3 - 3,5</t>
  </si>
  <si>
    <t>MIKROGEOPHAGUS RAMIREZI GOLD L.F.3-3,5</t>
  </si>
  <si>
    <t>MIKROGEOPHAGUS RAMIREZI GOLD l.fin 3,5-4,5</t>
  </si>
  <si>
    <t>MIKROGEOPHAGUS RAMIREZI RED GOLD 3,5-4 L</t>
  </si>
  <si>
    <t>ASTRONOTUS OCELLATUS RED TIGER 6-8</t>
  </si>
  <si>
    <t>AULONOCRANUS DEWINDTI 3,5-4</t>
  </si>
  <si>
    <t>CALLOCHROMIS MACROPS 7-9</t>
  </si>
  <si>
    <t>PELVICACHROMIS TAENIATUS LOCOUNJE 5-6</t>
  </si>
  <si>
    <t>PELVICACHROMIS TAENIATUS MOLIVE 4-5</t>
  </si>
  <si>
    <t>PELVICACHROMIS TAENIATUS MOLIVE XL</t>
  </si>
  <si>
    <t>PELVICACHROMIS TAENIATUS MOYUKA 4</t>
  </si>
  <si>
    <t>PELVICACHROMIS TAENIATUS NANGE 4-5</t>
  </si>
  <si>
    <t>PELVICACHROMIS TAENIATUS NANGE L-XL</t>
  </si>
  <si>
    <t>PELVICACHROMIS TAENIATUS NIETE 4-5</t>
  </si>
  <si>
    <t>PELVICACHROMIS TAENIATUS NIETE XL</t>
  </si>
  <si>
    <t>PELVICACHROMIS TAENIATUS NIGERIA GREEN 4-5</t>
  </si>
  <si>
    <t>PELVICACHROMIS TAENIATUS NIGERIA GREEN L-XL</t>
  </si>
  <si>
    <t>PELVICACHROMIS TAENIATUS NIGERIA RED 3,5-4</t>
  </si>
  <si>
    <t>LAMPROLOGUS MARUNGUENSIS 3</t>
  </si>
  <si>
    <t>LAMPROLOGUS MELLI ZAIRE 3,5</t>
  </si>
  <si>
    <t>LAMPROLOGUS MIX 5-6</t>
  </si>
  <si>
    <t>LAMPROLOGUS MULTIFASCIATUS 2,5-3,5</t>
  </si>
  <si>
    <t>LAMPROLOGUS MULTIFASCIATUS 2-2,5</t>
  </si>
  <si>
    <t>LAMPROLOGUS OCELATUS GOLD 2-2,5</t>
  </si>
  <si>
    <t>LAMPROLOGUS OCELATUS GOLD 3-3,5</t>
  </si>
  <si>
    <t>LAMPROLOGUS SIGNATUS 3-4</t>
  </si>
  <si>
    <t>LAMPROLOGUS SP. DAFFODIL 4-5</t>
  </si>
  <si>
    <t>LAMPROLOGUS TETRACANTHUS 4-5</t>
  </si>
  <si>
    <t>LAMPROLOGUS TETRACANTUS GOLD 4-5</t>
  </si>
  <si>
    <t>LAMPROLOGUS TRETOCEPHALUS 3-4</t>
  </si>
  <si>
    <t>LAMPROLOGUS TRETOCEPHALUS 4-5</t>
  </si>
  <si>
    <t>LETHRINOPS ALBUS 3-3,5</t>
  </si>
  <si>
    <t>LETHRINOPS ALBUS 4-5</t>
  </si>
  <si>
    <t>LETHRINOPS ALBUS 5-6</t>
  </si>
  <si>
    <t>LETHRINOPS YELLOW COLLAR MASIMBWE 3-3,5</t>
  </si>
  <si>
    <t>MALAWI MIX 3</t>
  </si>
  <si>
    <t>MALAWI MIX 5-6</t>
  </si>
  <si>
    <t>MALAWI MIX 7-8</t>
  </si>
  <si>
    <t>MALAWI MIX FIRST CLASS 3,5 - 4,5</t>
  </si>
  <si>
    <t>MALAWI MIX XL-XXL</t>
  </si>
  <si>
    <t>MAYLANDIA EMMILTOS MPHANGA ROCKS RED TOP ZEBRA 3,5</t>
  </si>
  <si>
    <t>MAYLANDIA EMMILTOS MPHANGA ROCKS RED TOP ZEBRA 4-5</t>
  </si>
  <si>
    <t>MAYLANDIA EMMILTOS MPHANGA ROCKS REDTOPZEBRA 5,5-7</t>
  </si>
  <si>
    <t>MAYLANDIA EMMILTOS MPHANGA ROCKS REDTOPZEBRA 5-5,5</t>
  </si>
  <si>
    <t>MAYLANDIA ESTHERAE METANGULA 3,5-4</t>
  </si>
  <si>
    <t>CYNOTILAPIA AFRA JALO 4-4,5</t>
  </si>
  <si>
    <t>CYNOTILAPIA AFRA MBAMBA MPANGHA ROCK 3-3,5</t>
  </si>
  <si>
    <t>CYNOTILAPIA AFRA MBAMBA MPANGHA ROCK 4-4,5</t>
  </si>
  <si>
    <t>CYNOTILAPIA AFRA MBAMBA MPANGHA ROCK 5</t>
  </si>
  <si>
    <t>CYNOTILAPIA AFRA RED DORSAL 3</t>
  </si>
  <si>
    <t>CYNOTILAPIA AFRA RED DORSAL 4-5</t>
  </si>
  <si>
    <t>CYNOTILAPIA AFRA RED DORSAL 5-6</t>
  </si>
  <si>
    <t>CYNOTILAPIA AFRA RED TOP LIKOMA 3,5-4</t>
  </si>
  <si>
    <t>CYNOTILAPIA AFRA RED TOP LIKOMA 4-5</t>
  </si>
  <si>
    <t>CYNOTILAPIA AFRA WHITE 3,5-4,5</t>
  </si>
  <si>
    <t>CYNOTILAPIA AFRA WHITE TOP LUMBAULO 3</t>
  </si>
  <si>
    <t>CYNOTILAPIA AFRA YELLOW FIN 3-3,5</t>
  </si>
  <si>
    <t>CYNOTILAPIA AFRA YELLOW FIN 4-5</t>
  </si>
  <si>
    <t>CYNOTILAPIA AXELRODI 4</t>
  </si>
  <si>
    <t>CYNOTILAPIA FLETTI-RED-TOP 3-4</t>
  </si>
  <si>
    <t>CYNOTILAPIA FLETTI-RED-TOP 4-5</t>
  </si>
  <si>
    <t>CYNOTILAPIA FLETTI-RED-TOP 5-6</t>
  </si>
  <si>
    <t>CYNOTILAPIA PULPICAN 3</t>
  </si>
  <si>
    <t>CYNOTILAPIA SP. MBAMBA YELLOW 4</t>
  </si>
  <si>
    <t>CYPHOTILAPIA FRONTOSA 4-5</t>
  </si>
  <si>
    <t>CYPHOTILAPIA FRONTOSA 6-7</t>
  </si>
  <si>
    <t>CYPHOTILAPIA FRONTOSA BURUNDI 3-4</t>
  </si>
  <si>
    <t>CYRTOCARA MOORII 7-8</t>
  </si>
  <si>
    <t>Oranda Ranchu Assortiti 7/8</t>
  </si>
  <si>
    <t>Nome scientifico</t>
  </si>
  <si>
    <t>Sewellia Lineolata M</t>
  </si>
  <si>
    <t>Koi Europa Colori Extra 12/16</t>
  </si>
  <si>
    <t>HEROS EFASCIATUS ROTKEIL 3-3,5</t>
  </si>
  <si>
    <t>HEROS EFASCIATUS ROTKEIL 4</t>
  </si>
  <si>
    <t>HEROS EFASCIATUS ROTKEIL-REDHEAD 6-7</t>
  </si>
  <si>
    <t>PARACHROMIS MANAGUENSIS 4-5</t>
  </si>
  <si>
    <t>PARACHROMIS MOTAGUENSIS 4-5</t>
  </si>
  <si>
    <t>THORICHTHYS ELLIOTI 3,5-4</t>
  </si>
  <si>
    <t>Pesce Rosso Giallo 4/7</t>
  </si>
  <si>
    <t>EASYGR. ELEOCHARIS ACICULARIS NR 2</t>
  </si>
  <si>
    <t>Corydoras Sp. C030 L</t>
  </si>
  <si>
    <t>EASYGR. DIDIPLIS DIANDRA NR 1</t>
  </si>
  <si>
    <t>EASYGR. LUDWIGIA ARCUATA NR 6</t>
  </si>
  <si>
    <t>EASYGR. MICR. MICRANTHEMOIDES NR 7</t>
  </si>
  <si>
    <t>Auchenoglanis Occidentalis M</t>
  </si>
  <si>
    <t>Biotodoma Wavrini S/M</t>
  </si>
  <si>
    <t>Epalzeorhynchos Frenatus M</t>
  </si>
  <si>
    <t>Poec.Ret. Flamingo Rosso M</t>
  </si>
  <si>
    <t>Nematobrycon Palmeri M</t>
  </si>
  <si>
    <t>Corydoras Haraldschultzi L</t>
  </si>
  <si>
    <t>Protopterus Annectens/Dolloi L</t>
  </si>
  <si>
    <t>ALTOLAMPROLOGUS CALVUS BLACK PEARL 3</t>
  </si>
  <si>
    <t>COPADICHROMIS SP. NEW BLUE NEON 5,5-7</t>
  </si>
  <si>
    <t>COPADICHROMIS SP. TANZANIA YELLOW FIN 7-8</t>
  </si>
  <si>
    <t>CYATHOPHARYNX FURCIFER KARILANI 3-4</t>
  </si>
  <si>
    <t>CYNOTILAPIA AFRA 3</t>
  </si>
  <si>
    <t>CYNOTILAPIA AFRA 3,5-4</t>
  </si>
  <si>
    <t>CYNOTILAPIA AFRA 4,5-5,5</t>
  </si>
  <si>
    <t>CYNOTILAPIA AFRA COBUE 3</t>
  </si>
  <si>
    <t>CYNOTILAPIA AFRA COBUE 4</t>
  </si>
  <si>
    <t>CYNOTILAPIA AFRA HARA GALLIREYA REEF 3-3,5</t>
  </si>
  <si>
    <t>CYNOTILAPIA AFRA HARA GALLIREYA REEF 4-5</t>
  </si>
  <si>
    <t>CYNOTILAPIA AFRA HARA GALLIREYA REEF 5-5,5</t>
  </si>
  <si>
    <t>CYNOTILAPIA AFRA JALO 3-3,5</t>
  </si>
  <si>
    <t>AEQUIDENS RIVULATUS 4-5</t>
  </si>
  <si>
    <t>CICHLASOMA OCTOFASCIATUM 6-7</t>
  </si>
  <si>
    <t>CICHLASOMA/AMPHILOPHUS CITRINELLUS 8-10</t>
  </si>
  <si>
    <t>HEROTILAPIA MULTISPINOSA 3-4</t>
  </si>
  <si>
    <t>Corydoras Paleatus M</t>
  </si>
  <si>
    <t>Oranda Rosso  5/6</t>
  </si>
  <si>
    <t>Poec.Ret. Tuxedo Puntato Tail M</t>
  </si>
  <si>
    <t xml:space="preserve">Tanichthys Albonubes M                  </t>
  </si>
  <si>
    <t>Aequidens Superomaculatum S/M</t>
  </si>
  <si>
    <t>Alestopetersius Smykalai M</t>
  </si>
  <si>
    <t>Apistogramma Sp. D47 M</t>
  </si>
  <si>
    <t>Betta Splendens Black Crowntail Man L</t>
  </si>
  <si>
    <t>Corydoras Napoensis M</t>
  </si>
  <si>
    <t>Eutropiellus Debauwi/Buffei M</t>
  </si>
  <si>
    <t>Codice</t>
  </si>
  <si>
    <t>PTEROPHYLLUM SCALARE GOLD COP 3-3,5</t>
  </si>
  <si>
    <t>PTEROPHYLLUM SCALARE GOLD L. FIN 3-3,5</t>
  </si>
  <si>
    <t>PTEROPHYLLUM SCALARE GREEN 3-3,5</t>
  </si>
  <si>
    <t>PTEROPHYLLUM SCALARE KOI 1,5-2</t>
  </si>
  <si>
    <t>PTEROPHYLLUM SCALARE KOI 2,5</t>
  </si>
  <si>
    <t>PTEROPHYLLUM SCALARE KOI 3-3,5</t>
  </si>
  <si>
    <t>PTEROPHYLLUM SCALARE KOI DIAMOND 1,5-2</t>
  </si>
  <si>
    <t>PTEROPHYLLUM SCALARE KOI DIAMOND 2-2,5</t>
  </si>
  <si>
    <t>PTEROPHYLLUM SCALARE KOI L. FIN 3-3,5</t>
  </si>
  <si>
    <t>PTEROPHYLLUM SCALARE L SHORT 5-6</t>
  </si>
  <si>
    <t>PTEROPHYLLUM SCALARE LEOPARD 3-3,5</t>
  </si>
  <si>
    <t>PTEROPHYLLUM SCALARE MAP. 3-3,5</t>
  </si>
  <si>
    <t>PTEROPHYLLUM SCALARE MARBLE 2,5</t>
  </si>
  <si>
    <t>PTEROPHYLLUM SCALARE MARBLE 3-3,5</t>
  </si>
  <si>
    <t>PTEROPHYLLUM SCALARE ORANGE HEAD 3-3,5</t>
  </si>
  <si>
    <t>AULONOCARA SP. FIRE 3</t>
  </si>
  <si>
    <t>AULONOCARA SP. FIRE 4-5</t>
  </si>
  <si>
    <t>AULONOCARA SP. FIRE 5-6</t>
  </si>
  <si>
    <t>AULONOCARA SP. FIRE 7-8</t>
  </si>
  <si>
    <t>AULONOCARA SP. LWANDA RED TOP 3-3,5</t>
  </si>
  <si>
    <t>AULONOCARA SP. LWANDA RED TOP 4-5</t>
  </si>
  <si>
    <t>AULONOCARA SP. OB MARMELADE CAT 3</t>
  </si>
  <si>
    <t>AULONOCARA SP. OB MARMELADE CAT 4</t>
  </si>
  <si>
    <t>AULONOCARA SP. OB MARMELADE CAT 7-8</t>
  </si>
  <si>
    <t>AULONOCARA SP. OB MARMELADE CAT 8-10</t>
  </si>
  <si>
    <t>AULONOCARA SP. ORANGE BLUE 8-10</t>
  </si>
  <si>
    <t>AULONOCARA SP. RED 4-5</t>
  </si>
  <si>
    <t>CYPHOTILAPIA FRONTOSA SAMBIA BLUE 3-4</t>
  </si>
  <si>
    <t>CYPHOTILAPIA FRONTOSA SAMBIA BLUE 4</t>
  </si>
  <si>
    <t>CYPRICHROMIS LEPTOSOMA JUMBO KITUMBA 3</t>
  </si>
  <si>
    <t>CYPRICHROMIS LEPTOSOMA UTINTA fluorescent 4-5</t>
  </si>
  <si>
    <t>CYPRICHROMIS MICROLEPIDOTUS KASAI ZAIRE 3-3,5</t>
  </si>
  <si>
    <t>PTEROPHYLLUM SCALARE PLATINUM SILVER 3-3,5</t>
  </si>
  <si>
    <t>PTEROPHYLLUM SCALARE RED 2-2,5</t>
  </si>
  <si>
    <t>PTEROPHYLLUM SCALARE RED 3-3,5</t>
  </si>
  <si>
    <t>PTEROPHYLLUM SCALARE RED COP 3-3,5</t>
  </si>
  <si>
    <t>PTEROPHYLLUM SCALARE RED DEVIL 2,5</t>
  </si>
  <si>
    <t>Paracheirodon Innesi M</t>
  </si>
  <si>
    <t>Xipho. Helleri Neon M</t>
  </si>
  <si>
    <t xml:space="preserve">BACOPA AMPLEXICAULIS SUBMERS </t>
  </si>
  <si>
    <t>TROPHEUS MOORII OR.I+T Orange II 5-6</t>
  </si>
  <si>
    <t>TROPHEUS MOORII RED RAINBOW KAMBWIMBA 3-4</t>
  </si>
  <si>
    <t>CICLIDI SUDAMERICANI NANI</t>
  </si>
  <si>
    <t>ANDINOACARA PULCHER ELECTRIC NEON 3,5-4</t>
  </si>
  <si>
    <t xml:space="preserve">LUDWIGIA GLANDULOSA </t>
  </si>
  <si>
    <t>Phractolaemus Ansorgei M</t>
  </si>
  <si>
    <t>Platy Hoogv.Variatus Verde M</t>
  </si>
  <si>
    <t>Platy Corallo Rosso M</t>
  </si>
  <si>
    <t>Platy Assortiti M</t>
  </si>
  <si>
    <t>Platy Wagtail Oro M</t>
  </si>
  <si>
    <t>Platy Corallonero M</t>
  </si>
  <si>
    <t>Pterophyllum Sc. Assortiti S</t>
  </si>
  <si>
    <t>Roeboides Descalvadensis M</t>
  </si>
  <si>
    <t>Schistura Sp. Suratthani M</t>
  </si>
  <si>
    <t>Symphysodon Aeq.Rossorose M/L</t>
  </si>
  <si>
    <t>Synodontis Schoutedeni M</t>
  </si>
  <si>
    <t>Trachyglanis Cf Sanghensis M</t>
  </si>
  <si>
    <t>Hapl./Nimbochromis Venustus L</t>
  </si>
  <si>
    <t>Shubunkin  7/10</t>
  </si>
  <si>
    <t>Gobio Gobio 10/12, Grondel</t>
  </si>
  <si>
    <t>Tinca Tinca Oro 10/12, Orotinca</t>
  </si>
  <si>
    <t xml:space="preserve">MICROSORIUM PTEROPUS </t>
  </si>
  <si>
    <t xml:space="preserve">VALLISNERIA GIGANTEA </t>
  </si>
  <si>
    <t xml:space="preserve">VALLISNERIA SPIRALIS </t>
  </si>
  <si>
    <t>DECO CERAMIC STICK MICROSORIUM-VESICULARIA</t>
  </si>
  <si>
    <t>Aphyocharax Rathbuni M</t>
  </si>
  <si>
    <t>Lamp./Neolamprologus Buescheri Kachese M</t>
  </si>
  <si>
    <t>Corydoras Davidsandsi Xl</t>
  </si>
  <si>
    <t>Brachydanio Frankei M</t>
  </si>
  <si>
    <t>Hyphessobrycon Serpae Oro M</t>
  </si>
  <si>
    <t>Phenacog. Interruptus M</t>
  </si>
  <si>
    <t>Platy Wagtail Rosso M</t>
  </si>
  <si>
    <t>Pterophyllum Cf. Scalare Brasileie M/L</t>
  </si>
  <si>
    <t>PSEUDOTROPHEUS ZEBRA 6-7</t>
  </si>
  <si>
    <t>PSEUDOTROPHEUS ZEBRA ALBIN 4-5</t>
  </si>
  <si>
    <t>PSEUDOTROPHEUS ZEBRA ALBIN 5-6</t>
  </si>
  <si>
    <t>PSEUDOTROPHEUS ZEBRA ALBIN 7-8</t>
  </si>
  <si>
    <t>PSEUDOTROPHEUS ZEBRA BLUE + BLUE 4-5</t>
  </si>
  <si>
    <t>PSEUDOTROPHEUS ZEBRA BLUE + BLUE 5,5-7</t>
  </si>
  <si>
    <t>PSEUDOTROPHEUS ZEBRA BLUE + BLUE 9-10</t>
  </si>
  <si>
    <t>PSEUDOTROPHEUS ZEBRA COBALT 4</t>
  </si>
  <si>
    <t>PSEUDOTROPHEUS ZEBRA COBALT 5-6</t>
  </si>
  <si>
    <t>PSEUDOTROPHEUS ZEBRA COBALT 7</t>
  </si>
  <si>
    <t>PSEUDOTROPHEUS ZEBRA COBALT XL</t>
  </si>
  <si>
    <t>PSEUDOTROPHEUS ZEBRA GRESHAKEI 4-5</t>
  </si>
  <si>
    <t>PSEUDOTROPHEUS ZEBRA GRESHAKEI 6-8</t>
  </si>
  <si>
    <t>PSEUDOTROPHEUS ZEBRA OB 4-5</t>
  </si>
  <si>
    <t>PSEUDOTROPHEUS ZEBRA RED + BLUE 3</t>
  </si>
  <si>
    <t>PSEUDOTROPHEUS ZEBRA RED + BLUE 4-5</t>
  </si>
  <si>
    <t>PSEUDOTROPHEUS ZEBRA RED + RED 3</t>
  </si>
  <si>
    <t>PSEUDOTROPHEUS ZEBRA RED + RED 4-5</t>
  </si>
  <si>
    <t>PSEUDOTROPHEUS ZEBRA RED + RED 9-10</t>
  </si>
  <si>
    <t>PSEUDOTROPHEUS ZEBRA RED FIN 4-5</t>
  </si>
  <si>
    <t>PSEUDOTROPHEUS ZEBRA RED OB 3,5-4</t>
  </si>
  <si>
    <t>PSEUDOTROPHEUS/MAYLANDIA CALLANOIS PEARL WHITE XL</t>
  </si>
  <si>
    <t>PSEUDOTROPHEUS/MAYLANDIA GRESHAKEI 3-3,5</t>
  </si>
  <si>
    <t>Xenotilapia Spilopterus Kipili M/L</t>
  </si>
  <si>
    <t>Oranda Assortiti Testa Di Leone 10</t>
  </si>
  <si>
    <t>Brochis Splendens M</t>
  </si>
  <si>
    <t>Colisa Lalia Cobalto L</t>
  </si>
  <si>
    <t>Platy Marigold M</t>
  </si>
  <si>
    <t>Puntius Conchonius Pinne A Velo M</t>
  </si>
  <si>
    <t>Puntius Denisoni M/L</t>
  </si>
  <si>
    <t xml:space="preserve">Rasbora Borapetensis M                  </t>
  </si>
  <si>
    <t>Rhabdalistes Septentrionalis M</t>
  </si>
  <si>
    <t>Symphysodon Aequif. Purus L</t>
  </si>
  <si>
    <t>Telmatherina Ladigesi L</t>
  </si>
  <si>
    <t>Tetraodon Nigroviridis M</t>
  </si>
  <si>
    <t>Hypostomus Plecostomus M</t>
  </si>
  <si>
    <t>CYRTOCARA MOORII 3</t>
  </si>
  <si>
    <t>CYRTOCARA MOORII 4</t>
  </si>
  <si>
    <t>CYRTOCARA MOORII 5-7</t>
  </si>
  <si>
    <t>Pterophyllum Sc. Dantum M</t>
  </si>
  <si>
    <t>Symphysodon Aeq. Tiger Turquoise S/M</t>
  </si>
  <si>
    <t>Lamp./Neolamprologus Similis S</t>
  </si>
  <si>
    <t>Pseudotr. Elongatus Mpanga M</t>
  </si>
  <si>
    <t>Gambero/Atyoida Pilipes L</t>
  </si>
  <si>
    <t>Caridina Denticulata Sinensis M</t>
  </si>
  <si>
    <t>Oranda Rosso/Bianco  5/6</t>
  </si>
  <si>
    <t>Oranda Rosso/Bianco Testa Di Leone  8/10</t>
  </si>
  <si>
    <t>Oranda Rosso/Bianco Testa Di Leone 10/12</t>
  </si>
  <si>
    <t>Cypr.Carp.Koi Fantasma  7/10</t>
  </si>
  <si>
    <t>Pesce Rosso Nero 4/7</t>
  </si>
  <si>
    <t>Pesce Rosso Cometa 4/7</t>
  </si>
  <si>
    <t>AEQUIDENS RIVULATUS "GOLDSAUM"3,5-4,5</t>
  </si>
  <si>
    <t>ASTRONOTUS OCELLATUS RED ALBIN 4-5</t>
  </si>
  <si>
    <t>CICHLASOMA OCTOFASCIATUM 4-5</t>
  </si>
  <si>
    <t>CICHLASOMA SP. FLOWERHORN 4-5</t>
  </si>
  <si>
    <t>CICHLASOMA SP. FLOWERHORN 5-6</t>
  </si>
  <si>
    <t>CICHLASOMA SP. FLOWERHORN SUNSET/RED 5</t>
  </si>
  <si>
    <t>CICHLASOMA SP. FLOWERHORN SUNSET/RED 6-7</t>
  </si>
  <si>
    <t>CICHLASOMA SP. FLOWERHORN pearl melon 3-3,5</t>
  </si>
  <si>
    <t>CICHLASOMA SP. FLOWERHORN red melon 7-9</t>
  </si>
  <si>
    <t>CICHLASOMA SP. PARROT WHITE 3-4</t>
  </si>
  <si>
    <t>CICHLASOMA/AMATITLANIA NIGROFASCIATA 3-4</t>
  </si>
  <si>
    <t>CICHLASOMA/AMPHILOPHUS CITRINELLUS 4-5</t>
  </si>
  <si>
    <t>CICHLASOMA/AMPHILOPHUS CITRINELLUS 6-7</t>
  </si>
  <si>
    <t>CICHLASOMA/AMPHILOPHUS LABIATUS RED 4-5</t>
  </si>
  <si>
    <t>CICHLASOMA/ARCHOCENTRUS SAJICA 3,5-4</t>
  </si>
  <si>
    <t>CICHLASOMA/ARCHOCENTRUS SPILURUS GOLD 4-5</t>
  </si>
  <si>
    <t>PELVICACHROMIS PULCHER SUPER RED L</t>
  </si>
  <si>
    <t>PELVICACHROMIS PULCHER SUPER RED XL</t>
  </si>
  <si>
    <t>PELVICACHROMIS PULCHER SUPER RED XXL</t>
  </si>
  <si>
    <t>PELVICACHROMIS PULCHER XL</t>
  </si>
  <si>
    <t>PELVICACHROMIS SUBOCELATUS 3,5-4</t>
  </si>
  <si>
    <t>PELVICACHROMIS SUBOCELATUS ECHT 4-6</t>
  </si>
  <si>
    <t>COLDWATERMIX TERRA COTTA</t>
  </si>
  <si>
    <t>Pelmatochromis Nigrofasciatus M</t>
  </si>
  <si>
    <t>Hemigrammus Ocellifer 2,5</t>
  </si>
  <si>
    <t>Hoplosternum/Megalechis Thoracata 4-4,5</t>
  </si>
  <si>
    <t>Hyphessobrycon Amapaensis M</t>
  </si>
  <si>
    <t>Hyphessobrycon Callistus/Eques/Serpae 2,5 - 3</t>
  </si>
  <si>
    <t>Hyphessobrycon Margitae M</t>
  </si>
  <si>
    <t>Hyphessobrycon Flammeus 2</t>
  </si>
  <si>
    <t>Hyphessobrycon Herbertaxelrodi 2</t>
  </si>
  <si>
    <t>Paracheirodon Innesi 1,2 - 1,5</t>
  </si>
  <si>
    <t>Hyphessobrycon Bentosi Bentosi [Ornatus] 2,5 - 3</t>
  </si>
  <si>
    <t>Hyphessobrycon Pulchripinnis 2</t>
  </si>
  <si>
    <t>Hyphessobrycon Pulchipinnis  M/L</t>
  </si>
  <si>
    <t>Hyphessobrycon Serpae M</t>
  </si>
  <si>
    <t>Inpaichthys Kerri S/M</t>
  </si>
  <si>
    <t>Poecilia Reticulata  Male X L</t>
  </si>
  <si>
    <t>Loricaria Filamentosa 4-5</t>
  </si>
  <si>
    <t>Macropodus Opercularis 4-5</t>
  </si>
  <si>
    <t>Mastacembelus Armatus 6-7</t>
  </si>
  <si>
    <t>Mastacembelus Red Fin Ml</t>
  </si>
  <si>
    <t>Melanotaenia Parkinsoni  4 - 4,5</t>
  </si>
  <si>
    <t>Boehlkea Fredcochui 2,5 - 3</t>
  </si>
  <si>
    <t>Moenkhausia Sanctaefilomenae 2,5</t>
  </si>
  <si>
    <t>Nematobrycon Palmeri 2 - 2,5</t>
  </si>
  <si>
    <t>Pangasius Sanitwongsei S</t>
  </si>
  <si>
    <t>Petitella Georgiae 3</t>
  </si>
  <si>
    <t>Phenacogrammus Interruptus 3 - 4</t>
  </si>
  <si>
    <t>Platy Corallo Rosso S/M</t>
  </si>
  <si>
    <t>Pristella Maxillaris 2,5 - 3</t>
  </si>
  <si>
    <t>Pterophyllum Peru Altum 1,5 - 2</t>
  </si>
  <si>
    <t>Pterophyllum Scalare Amazon 1,5-2</t>
  </si>
  <si>
    <t>Pterophyllum Scalare Amazon 2</t>
  </si>
  <si>
    <t>Pterophyllum Scalare Amazon M</t>
  </si>
  <si>
    <t>Microgeophagus Ramirezi Balloon Oro M</t>
  </si>
  <si>
    <t>ACORUS VARIEGATUS 5 CM POT</t>
  </si>
  <si>
    <t>ALTERNANTHERA CARDINALIS 5CM POT</t>
  </si>
  <si>
    <t>ALTERNANTHERA CARDINALIS VARIEGATA 5 CM POT</t>
  </si>
  <si>
    <t>ALTERNANTHERA ROSAEFOLIA 5 CM POT</t>
  </si>
  <si>
    <t>ALTERNANTHERA ROSAEFOLIA MINI 5 CM POT</t>
  </si>
  <si>
    <t>AMMANIA GRACILIS 5 CM POT</t>
  </si>
  <si>
    <t>ANUBIAS COFFEEFOLIA 5 CM POT</t>
  </si>
  <si>
    <t>ANUBIAS CONGENSIS 5 CM POT</t>
  </si>
  <si>
    <t>ANUBIAS HASTIFOLIA  5 CM POT</t>
  </si>
  <si>
    <t>ANUBIAS HETEROPHYLLA 5 CM POT</t>
  </si>
  <si>
    <t>ANUBIAS LANCEOLATA 5 CM POT</t>
  </si>
  <si>
    <t>ANUBIAS MIXED 5 CM POT</t>
  </si>
  <si>
    <t>ANUBIAS NANA 5 CM POT</t>
  </si>
  <si>
    <t>ANUBIAS NANA BONZAI 5 CM POT</t>
  </si>
  <si>
    <t>ANUBIAS NANA COIN 5 CM POT</t>
  </si>
  <si>
    <t>BACOPA AMPLEXICAULIS 5 CM POT</t>
  </si>
  <si>
    <t>BACOPA COMPACTA 5 CM POT</t>
  </si>
  <si>
    <t>BACOPA MONERII 5 CM POT</t>
  </si>
  <si>
    <t>BOLBITUS HEUDELOTII 5 CM POT</t>
  </si>
  <si>
    <t>BUCEPHALANDRA THEIA 5 CM POT</t>
  </si>
  <si>
    <t>CERATOPTERIS SILIQUOSA 5 CM POT</t>
  </si>
  <si>
    <t>CERATOP.THALICROIDES 5 CM POT</t>
  </si>
  <si>
    <t>CHLOROPHYTUM BICHETTII 5 CM POT</t>
  </si>
  <si>
    <t>CLINOPODIUM BROWNEI 5 CM POT</t>
  </si>
  <si>
    <t>CRINUM NATANS 5 CM POT</t>
  </si>
  <si>
    <t>CRYPTOCORYNE BALANSAE 5 CM POT</t>
  </si>
  <si>
    <t>CRYPTOCORYNE BECKETTII 5 CM POT</t>
  </si>
  <si>
    <t>CRYPTOCORYNE BULLOSA 5 CM POT</t>
  </si>
  <si>
    <t>CRYPTOCORYNE MIXED 5 CM POT</t>
  </si>
  <si>
    <t>CRYPTOCORYNE MOEHLMANNII 5 CM POT</t>
  </si>
  <si>
    <t>CRYPTOCORYNE NEVELLI 5 CM POT</t>
  </si>
  <si>
    <t>CRYPTOCORYNE PARVA 5 CM POT</t>
  </si>
  <si>
    <t>CRYPTOCORYNE PETCHII 5 CM POT</t>
  </si>
  <si>
    <t>CRYPTOCORYNE UNDULATUS BROWN 5 CM POT</t>
  </si>
  <si>
    <t>CRYPTOCORYNE UNDULATUS KASSELMAN 5 CM POT</t>
  </si>
  <si>
    <t>CRYPTOCORYNE USTERIANA 5 CM POT</t>
  </si>
  <si>
    <t>CRYPTOCORYNE WALKERI 5 CM POT</t>
  </si>
  <si>
    <t>CRYPTOCORYNE WENDTII GREEN 5 CM POT</t>
  </si>
  <si>
    <t>DRACAENA SANDERIANA YELLOW 5 CM POT</t>
  </si>
  <si>
    <t>DRACAENA SANDERIANA WHITE 5 CM POT</t>
  </si>
  <si>
    <t>ECHINODORUS ATLANDSBERG 5 CM POT</t>
  </si>
  <si>
    <t>ECHINODORUS BLEHERI 5 CM POT</t>
  </si>
  <si>
    <t>ECHINODORUS CHRILENI 5 CM POT</t>
  </si>
  <si>
    <t>ECHINODORUS COMPACTA 5 CM POT</t>
  </si>
  <si>
    <t>ECHINODORUS HARBII 5 CM POT</t>
  </si>
  <si>
    <t>ECHINODORUS HARBII ROSA 5 CM POT</t>
  </si>
  <si>
    <t>ECHINODORUS MIDI FLEUR 5 CM POT</t>
  </si>
  <si>
    <t>ECHINODORUS MIX 5 CM POT</t>
  </si>
  <si>
    <t>ECHINODORUS OSIRIS 5 CM POT</t>
  </si>
  <si>
    <t>ECHINODORUS OZELOT GREEN 5 CM POT</t>
  </si>
  <si>
    <t>ECHINODORUS OZELOT RED 5 CM POT</t>
  </si>
  <si>
    <t>ECHINODORUS PARVIFLORUS 5 CM POT</t>
  </si>
  <si>
    <t>ECHINODORUS PURPUREA 5 CM POT</t>
  </si>
  <si>
    <t>ECHINODORUS RADICANS 5 CM POT</t>
  </si>
  <si>
    <t>ECHINODORUS ROSE 5 CM POT</t>
  </si>
  <si>
    <t>ECHINODORUS RUBIN 5 CM POT</t>
  </si>
  <si>
    <t>ECHINODORUS RUBRA 5 CM POT</t>
  </si>
  <si>
    <t>ECHINODORUS TRICOLOR 5 CM POT</t>
  </si>
  <si>
    <t>ELEOCHARIS ACICULARIS 5 CM POT</t>
  </si>
  <si>
    <t>FITTONIAWHITE 5 CM POT</t>
  </si>
  <si>
    <t>GYMNOCORONIS SPILANTHOIDES 5 CM POT</t>
  </si>
  <si>
    <t>HEMIANTHUS CALLITRICHOIDES 5 CM POT</t>
  </si>
  <si>
    <t>HEMIOGRAPHIS COLORATA 5 CM POT</t>
  </si>
  <si>
    <t>HETERANTHERA ZOSTERIFOLIA 5 CM POT</t>
  </si>
  <si>
    <t>HYDROCOTYLE LEUCOCEPHALA 5 CM POT</t>
  </si>
  <si>
    <t>HYGROPHILA CORYMBOSA 5 CM POT</t>
  </si>
  <si>
    <t>HYGROPHILA CORYMBOSA THAILAND5 CM POT</t>
  </si>
  <si>
    <t>HYGROPHILA GUANENSIS 5 CM POT</t>
  </si>
  <si>
    <t>HYGROPHILA  LANCEA 5 CM POT</t>
  </si>
  <si>
    <t>HYGROPHILA PINNATIFIDA 5 CM POT</t>
  </si>
  <si>
    <t>HYGROPHILA POLYSPERMA 5 CM POT</t>
  </si>
  <si>
    <t>HYGROPHILA ROSAE AUSTRALIS 5 CM POT</t>
  </si>
  <si>
    <t xml:space="preserve">JUNCUS REPENS 5CM POT </t>
  </si>
  <si>
    <t>LAGENANDRA MEEBOLDII RED 5 CM POT</t>
  </si>
  <si>
    <t>LILAEOPSIS NOVEA-ZEALANDIA 5 CM POT</t>
  </si>
  <si>
    <t>LIMNOPHILA AROMATICA 5 CM POT</t>
  </si>
  <si>
    <t>LIMNOPHILA HETEROPHYLLA 5 CM POT</t>
  </si>
  <si>
    <t>LIMNOPHILA RUGOSA 5 CM POT</t>
  </si>
  <si>
    <t>LUDWIGIA GLANDULOSA 5 CM POT</t>
  </si>
  <si>
    <t>LUDWIGIA PALUSTRIS GREEN 5 CM POT</t>
  </si>
  <si>
    <t>LUDWIGIA PALUSTRIS RED 5 CM POT</t>
  </si>
  <si>
    <t>LUDWIGIA PERUVIANA 5 CM POT</t>
  </si>
  <si>
    <t>LYSIMACHIA NUMMULARIA 5 CM POT</t>
  </si>
  <si>
    <t>LYSIMACHIA NUMMULARIA AUREA 5 CM POT</t>
  </si>
  <si>
    <t>MICRANTHEMUM UMBROSUM 5 CM POT</t>
  </si>
  <si>
    <t>MICROSORIUM PTEROPUS 5 CM POT</t>
  </si>
  <si>
    <t>NOMAPHILA SIAMENSIS PARVIFOLIA  5 CM POT</t>
  </si>
  <si>
    <t>NOMAPHILA STRICTA 5 CM POT</t>
  </si>
  <si>
    <t>NOMAPHILA STRICTA FLEUR 5 CM POT</t>
  </si>
  <si>
    <t>NYMHPOIDES SP. TAIWAN 5 CM POT</t>
  </si>
  <si>
    <t>OPHIOPOGON KYOTO 5 CM POT</t>
  </si>
  <si>
    <t>PERSICARIA PRAETERMISSA RUBY 5 CM POT</t>
  </si>
  <si>
    <t>POGOSTEMON ERECTUS 5 CM POT</t>
  </si>
  <si>
    <t>POGOSTEMON HELFERI 5 CM POT</t>
  </si>
  <si>
    <t>POGOSTEMON STELLATUS 5 CM POT</t>
  </si>
  <si>
    <t>POLYGONUM SP. SAO PAULO 5 CM POT</t>
  </si>
  <si>
    <t>PROSERPINACA PALUSTRIS 5 CM POT</t>
  </si>
  <si>
    <t>RORIPPA AQUATICA 5 CM POT</t>
  </si>
  <si>
    <t>ROTALA INDICA 5 CM POT</t>
  </si>
  <si>
    <t>ROTALA MACRANDRA GREEN 5 CM POT</t>
  </si>
  <si>
    <t>ROTALA ROTUNDIFOLIA 5 CM POT</t>
  </si>
  <si>
    <t>ROTALA WALLICHII 5 CM POT</t>
  </si>
  <si>
    <t>SAURURUS CERNUUS 5 CM POT</t>
  </si>
  <si>
    <t>STAUROGYNE REPENS 5 CM POT</t>
  </si>
  <si>
    <t>SYNCHONIUM RED 5 CM POT</t>
  </si>
  <si>
    <t xml:space="preserve">APONOGETON CRISPUS </t>
  </si>
  <si>
    <t xml:space="preserve">MYRIOPHYLLUM TETRANDRUM </t>
  </si>
  <si>
    <t>WOOD ANUBIAS SIZE SS</t>
  </si>
  <si>
    <t>SUSP FLOATING  WOOD ANUBIAS SIZE SS</t>
  </si>
  <si>
    <t>CUP CHLADOFLORA SS, 6 PIECES</t>
  </si>
  <si>
    <t xml:space="preserve">CUP VESICULARIA DUBYANA </t>
  </si>
  <si>
    <t>ECHINODORUS OZELOT RED 8 CM POT</t>
  </si>
  <si>
    <t>MICROSORIUM PTEROPUS GIGANTEA 14 CM POT</t>
  </si>
  <si>
    <t xml:space="preserve">Glossolepis Incisus L                   </t>
  </si>
  <si>
    <t>Paracheirodon Innesi L</t>
  </si>
  <si>
    <t>SCIAENOCHROMIS FRYERI MALERI ISLAND 5,5-7</t>
  </si>
  <si>
    <t>SCIAENOCHROMIS FRYERI MALERI ISLAND 7-10</t>
  </si>
  <si>
    <t>APISTOGRAMMA MACMASTERI RED MASK L</t>
  </si>
  <si>
    <t>Dermogenys Pusillus Albino M</t>
  </si>
  <si>
    <t>PTEROPHYLLUM SCALARE RED DEVIL 3-3,5</t>
  </si>
  <si>
    <t>PTEROPHYLLUM SCALARE RED DEVIL AA QUALITY 3-3,5</t>
  </si>
  <si>
    <t>PTEROPHYLLUM SCALARE RIO NANAY 3</t>
  </si>
  <si>
    <t>PTEROPHYLLUM SCALARE RIO NANAY 4-5</t>
  </si>
  <si>
    <t>PTEROPHYLLUM SCALARE RIO NANAY spotted 4-5</t>
  </si>
  <si>
    <t>PTEROPHYLLUM SCALARE RIO NANAY spotted 6-7</t>
  </si>
  <si>
    <t>PTEROPHYLLUM SCALARE XL SHORT 7</t>
  </si>
  <si>
    <t>PTEROPHYLLUM SCALARE ZEBRA 3-3,5</t>
  </si>
  <si>
    <t>PTEROPHYLLUM SURINAM ALTUM 3-3,5</t>
  </si>
  <si>
    <t>PTEROPHYLLUM SURINAM ALTUM 5</t>
  </si>
  <si>
    <t>PTEROPHYLLUM SURINAM ALTUM HALF RED SPOTTED 3-3,5</t>
  </si>
  <si>
    <t>PTEROPHYLLUM SURINAM ALTUM SPOTTED 6</t>
  </si>
  <si>
    <t>CICLIDI AFRICANI NANI</t>
  </si>
  <si>
    <t>ANOMALOCHROMIS THOMASI 2,5-4,5</t>
  </si>
  <si>
    <t>ANOMALOCHROMIS THOMASI GUINEA 3-4</t>
  </si>
  <si>
    <t>ANOMALOCHROMIS THOMASI GUINEA 5</t>
  </si>
  <si>
    <t>ENIGMATOCHROMIS LUCANUSI 3-3,5</t>
  </si>
  <si>
    <t>Neritina Black Helmet</t>
  </si>
  <si>
    <t xml:space="preserve">Neritina Sp. Zebra </t>
  </si>
  <si>
    <t>Oranda Bianco Testa Di Leone 5/6</t>
  </si>
  <si>
    <t>Cypr.Carp.Koi Fantasma Farfalla  4/7</t>
  </si>
  <si>
    <t>MELANOCHROMIS AURATUS DWARF 5-6</t>
  </si>
  <si>
    <t>MELANOCHROMIS AURATUS XL</t>
  </si>
  <si>
    <t>MELANOCHROMIS CHIPOKAE 3</t>
  </si>
  <si>
    <t>MELANOCHROMIS CHIPOKAE 4-5</t>
  </si>
  <si>
    <t>MELANOCHROMIS CHIPOKAE 6-7</t>
  </si>
  <si>
    <t>MELANOCHROMIS CHIPOKAE 8-9</t>
  </si>
  <si>
    <t>MELANOCHROMIS EXOSPERATUS/JOANJOHNSONAE 8-9</t>
  </si>
  <si>
    <t>MELANOCHROMIS INTERRUPTUS 3,5-4</t>
  </si>
  <si>
    <t>MELANOCHROMIS INTERRUPTUS 5-6</t>
  </si>
  <si>
    <t>MELANOCHROMIS INTERRUPTUS 9 - 11</t>
  </si>
  <si>
    <t>MELANOCHROMIS JOHANNII 3</t>
  </si>
  <si>
    <t>MELANOCHROMIS JOHANNII 4-5</t>
  </si>
  <si>
    <t>MELANOCHROMIS JOHANNII 5,5-7</t>
  </si>
  <si>
    <t>MELANOCHROMIS JOHANNII RED TOP 3</t>
  </si>
  <si>
    <t>MELANOCHROMIS JOHANNII RED TOP 4 - 5</t>
  </si>
  <si>
    <t>MELANOCHROMIS JOHANNII RED TOP 7-8</t>
  </si>
  <si>
    <t>MELANOCHROMIS PERILEUCOS 4</t>
  </si>
  <si>
    <t>MELANOCHROMIS PERILEUCOS 5-6</t>
  </si>
  <si>
    <t>MELANOCHROMIS PERILEUCOS 8-9</t>
  </si>
  <si>
    <t>MELANOCHROMIS SP. CHIZULUMU JOHANNI 4-5</t>
  </si>
  <si>
    <t>Oryzias Javanicus/Melastigmus M</t>
  </si>
  <si>
    <t>Betta Splendens Dragon Crowntail Man Xl</t>
  </si>
  <si>
    <t>Betta Splendens Half Moon Man Xl</t>
  </si>
  <si>
    <t>Caridina Sakura Super Red 1,5-2</t>
  </si>
  <si>
    <t>Caridina Shining Orange 1,5-2 Breeding Form</t>
  </si>
  <si>
    <t>Caridina Yellow Gold Line 1,5-2</t>
  </si>
  <si>
    <t>Caridina Cantonensis/Serrata Hinomaru Red Bee1-1,5</t>
  </si>
  <si>
    <t>Caridina Crystal Black Breeding Form 1,5</t>
  </si>
  <si>
    <t>Koi Europa Colori Extra  7/10</t>
  </si>
  <si>
    <t>DIMIDIOCHROMIS STRIGATUS 3,5-4</t>
  </si>
  <si>
    <t>DIMIDIOCHROMIS STRIGATUS 4-5</t>
  </si>
  <si>
    <t>DIMIDIOCHROMIS STRIGATUS 5,5-7</t>
  </si>
  <si>
    <t>DIMIDIOCHROMIS STRIGATUS 5-5,5</t>
  </si>
  <si>
    <t>ANUBIAS BARTERI VAR.NANA 14 CM POT</t>
  </si>
  <si>
    <t>ANUBIAS MIXED 14 CM POT</t>
  </si>
  <si>
    <t>ANUBIAS NANA  14 CM POT</t>
  </si>
  <si>
    <t>ECHINODORUS ROSE 8 CM POT</t>
  </si>
  <si>
    <t>Andinoacara Pulcher Electric Blum</t>
  </si>
  <si>
    <t>Microgeophagus Ramirezi Oro M</t>
  </si>
  <si>
    <t>Astronotus Ocel.Rossos/M</t>
  </si>
  <si>
    <t>Brochis Splendens L</t>
  </si>
  <si>
    <t>Paracheirodon Simulans M</t>
  </si>
  <si>
    <t>Chilodus Punctatus S</t>
  </si>
  <si>
    <t>Congochromis Sabinae L</t>
  </si>
  <si>
    <t>Corydoras Caudimaculatus L</t>
  </si>
  <si>
    <t>Corydoras Paleatus Albino S</t>
  </si>
  <si>
    <t>Corydoras Sterbai Xl</t>
  </si>
  <si>
    <t>Crenicichla Lugubris L 25cm</t>
  </si>
  <si>
    <t>Doryichthys/Microphis Brachyurus L</t>
  </si>
  <si>
    <t>Crossocheilus Siamensis S/M</t>
  </si>
  <si>
    <t>Farlowella Amazona Xl</t>
  </si>
  <si>
    <t>Geophagus Balzanii S</t>
  </si>
  <si>
    <t>Gastromyzon Punctulatus M</t>
  </si>
  <si>
    <t>Geophagos Sp.Tapajos Arancio Head S</t>
  </si>
  <si>
    <t>Gymnocorymbus Ternetzi Bianco M</t>
  </si>
  <si>
    <t>Gyrinocheilos Aymonieri M</t>
  </si>
  <si>
    <t>Hara Jerdoni S</t>
  </si>
  <si>
    <t>Hippichthys Spicifer M</t>
  </si>
  <si>
    <t>Hypancistrus Sp. L260 S</t>
  </si>
  <si>
    <t>Hyphessobrycon Herbertaxelrodi M</t>
  </si>
  <si>
    <t>Inpaichthys Kerri ''Pink/Oro'' M</t>
  </si>
  <si>
    <t>Labeo Epalzeorhynchos Bicolor S</t>
  </si>
  <si>
    <t>Poec.Ret. Pink Tail M</t>
  </si>
  <si>
    <t>Poec.Ret. Blusapphire M</t>
  </si>
  <si>
    <t>Poec.Ret.Nero M</t>
  </si>
  <si>
    <t>Poec.Ret.Femmina  Olanda Neon Giallo M</t>
  </si>
  <si>
    <t>Poec.Ret. Giallo M</t>
  </si>
  <si>
    <t>Poec.Ret. Snakeskin Cobra Oro M</t>
  </si>
  <si>
    <t>Poec.Ret. Endler Silverado Man/Femmina M/L</t>
  </si>
  <si>
    <t>Macropodus Opercularis M</t>
  </si>
  <si>
    <t>Melanotaenia Boesemani M</t>
  </si>
  <si>
    <t>Peckoltia Sp. L076 M</t>
  </si>
  <si>
    <t>Platy Corallonero Penseel M</t>
  </si>
  <si>
    <t>Platy Blu M</t>
  </si>
  <si>
    <t>Platy Neon Oro Puntato M</t>
  </si>
  <si>
    <t>Platy Corallo Wagtail Rosso M</t>
  </si>
  <si>
    <t>Platy Tuxedo Oro M</t>
  </si>
  <si>
    <t>Platy German Flag M</t>
  </si>
  <si>
    <t>Platy Victory Giallo M</t>
  </si>
  <si>
    <t>Platy Corallo Rosso Topolino M</t>
  </si>
  <si>
    <t>Potamotrygon Motoro M</t>
  </si>
  <si>
    <t>Polypterus Endlicheri S</t>
  </si>
  <si>
    <t>Pseudorinelepis Genibarbis L95 Xl</t>
  </si>
  <si>
    <t>Pterophyllum Sc. Blum</t>
  </si>
  <si>
    <t>Pterophyllum Sc. Platinum M</t>
  </si>
  <si>
    <t>Rasbora Espei S/M</t>
  </si>
  <si>
    <t>Rasbora Espei M</t>
  </si>
  <si>
    <t>Scleromystax Barbatus L</t>
  </si>
  <si>
    <t>Scatophagus Rubrifrons M</t>
  </si>
  <si>
    <t>Stiphodon Cf. Rutilaureus L</t>
  </si>
  <si>
    <t>Symphysodon Aeq. Assortiti S/M</t>
  </si>
  <si>
    <t>Symphysodon Aeq. Assortiti M</t>
  </si>
  <si>
    <t>Telmatherina Ladigesi M</t>
  </si>
  <si>
    <t xml:space="preserve">Trichogaster Trichopterus Oro M        </t>
  </si>
  <si>
    <t>Trichopsis Vittata L</t>
  </si>
  <si>
    <t>Zacco Platypus M</t>
  </si>
  <si>
    <t>Labeotropheus Trew. Tumbi Point S/M</t>
  </si>
  <si>
    <t>Labidochromis Sp. Pearlmutt M</t>
  </si>
  <si>
    <t>Lamprologus Congoensis L</t>
  </si>
  <si>
    <t>Oreochromis Tanganicae M</t>
  </si>
  <si>
    <t xml:space="preserve">Tropheus Duboisi S                      </t>
  </si>
  <si>
    <t>Caridina Japonica L</t>
  </si>
  <si>
    <t>Gambero/Caridina Denticulata Sinensis S</t>
  </si>
  <si>
    <t>Granchio/Geosesarma Sp. Metallic M</t>
  </si>
  <si>
    <t>Aragosta/Cambarellus Texanus M</t>
  </si>
  <si>
    <t>Neocaridina Heteropoda Rili Black M</t>
  </si>
  <si>
    <t>Caridina Rili Arancio Tail M</t>
  </si>
  <si>
    <t>Gnathonemus Petersii L</t>
  </si>
  <si>
    <t>Inpaichthys Kerri M</t>
  </si>
  <si>
    <t>Hypancistrus Inspector L102 L</t>
  </si>
  <si>
    <t>Hypancistrus Sp. L400 M</t>
  </si>
  <si>
    <t>Labeo Frenatus Albino M/L</t>
  </si>
  <si>
    <t>Poec.Ret. Endler Giallo Half Tuxedo M</t>
  </si>
  <si>
    <t>Poec.Ret. Tuxedo Blu M</t>
  </si>
  <si>
    <t>Poec.Ret. Tuxedo Neon Giallostaart M</t>
  </si>
  <si>
    <t>Limia Perugiae L</t>
  </si>
  <si>
    <t>Nothobranchius Hassoni M</t>
  </si>
  <si>
    <t>Nothobranchius Palmqvisti M</t>
  </si>
  <si>
    <t>Hypancistrus Zebra  L046 S</t>
  </si>
  <si>
    <t>Platy Batman M</t>
  </si>
  <si>
    <t>Protomyzon Sinensis M</t>
  </si>
  <si>
    <t>Lamp./Neolamprologus Signatus M</t>
  </si>
  <si>
    <t>Lethrinops Monkey Bay M</t>
  </si>
  <si>
    <t>Otopharynx Lith. Zimbabwe Rock M/L</t>
  </si>
  <si>
    <t>Iriatherina Werneri M</t>
  </si>
  <si>
    <t xml:space="preserve">BACOPA AMPLEXICAULIS </t>
  </si>
  <si>
    <t>Tor Putitora M</t>
  </si>
  <si>
    <t>SUSP FLOATING  WOOD MICROSORIUM WINDELOV SIZE SS</t>
  </si>
  <si>
    <t>Synodontis Nigriventris M</t>
  </si>
  <si>
    <t>Tanichthys Albonubes Oro M</t>
  </si>
  <si>
    <t>ASTRONOTUS OCELLATUS 4-5</t>
  </si>
  <si>
    <t>Dario Sp. Hysginon M</t>
  </si>
  <si>
    <t>Hypancistrus Sp. L260 S/M</t>
  </si>
  <si>
    <t>Hyphessobrycon Bentosi Biancofin-97 S/M</t>
  </si>
  <si>
    <t xml:space="preserve">MYRIOPHYLLUM MATOGROSSENSE </t>
  </si>
  <si>
    <t>Lamp./Neolamprologus Brevis Narambo M</t>
  </si>
  <si>
    <t>Lamp./Neolamprologus Caudopunctatus M</t>
  </si>
  <si>
    <t>Melanochromis Johannii S/M</t>
  </si>
  <si>
    <t>Melanotaenia Parkinsoni M/L Only Females</t>
  </si>
  <si>
    <t>Protomyzon Pachychilus M</t>
  </si>
  <si>
    <t>PTEROPHYLLUM SCALARE HONEY 3-3,5</t>
  </si>
  <si>
    <t>PTEROPHYLLUM SCALARE KOI 4-5</t>
  </si>
  <si>
    <t>PTEROPHYLLUM SCALARE ORANGE HEAD 4-5</t>
  </si>
  <si>
    <t>MAYLANDIA ESTHERAE METANGULA 8-9</t>
  </si>
  <si>
    <t>MAYLANDIA MBENJII 4</t>
  </si>
  <si>
    <t>MAYLANDIA MBENJII 5-6</t>
  </si>
  <si>
    <t>MAYLANDIA MBENJII 6-7</t>
  </si>
  <si>
    <t>MELANOCHROMIS AURATUS 3</t>
  </si>
  <si>
    <t>MELANOCHROMIS AURATUS 4-5</t>
  </si>
  <si>
    <t>MELANOCHROMIS AURATUS 5,5-7</t>
  </si>
  <si>
    <t xml:space="preserve">HYGROPHILA POLYSPERMA </t>
  </si>
  <si>
    <t xml:space="preserve">VALLISNERIA ASIATICA </t>
  </si>
  <si>
    <t>WOOD ANUBIAS-MICROSORIUM-MOSS- LARGE</t>
  </si>
  <si>
    <t>WOOD ANUBIAS-MICROSORIUM-MOSS- XX LARGE</t>
  </si>
  <si>
    <t>MICROSORIUM PTEROPUS 14 CM POT</t>
  </si>
  <si>
    <t>Poec.Ret. Tuxedo Nero M</t>
  </si>
  <si>
    <t>Poec.Ret. Endler Rossoscarlet M/V M</t>
  </si>
  <si>
    <t>Poec.Ret. Flamingo Rosso Biondo M</t>
  </si>
  <si>
    <t>Poec.Ret. Mosaico Verde M</t>
  </si>
  <si>
    <t>Poec.Ret. German Yellow M</t>
  </si>
  <si>
    <t>Mastacembelus Pancalus L</t>
  </si>
  <si>
    <t>Megalamphodus Sweglesi S/M</t>
  </si>
  <si>
    <t>Nematobrycon Palmeri Black M</t>
  </si>
  <si>
    <t>Micralestes Sp. Lukeni M</t>
  </si>
  <si>
    <t>Platy Corallo Rosso 3,5-4 Cm</t>
  </si>
  <si>
    <t>Platy  Nero M</t>
  </si>
  <si>
    <t>PESCI CONSIGLIATI</t>
  </si>
  <si>
    <t>OP4977,3</t>
  </si>
  <si>
    <t>OP5576,3</t>
  </si>
  <si>
    <t>OP55,1</t>
  </si>
  <si>
    <t>OP670,3</t>
  </si>
  <si>
    <t>OP1052,3</t>
  </si>
  <si>
    <t>OP1105,3</t>
  </si>
  <si>
    <t>OP1168,4</t>
  </si>
  <si>
    <t>OP1338,3</t>
  </si>
  <si>
    <t>OP1698,3</t>
  </si>
  <si>
    <t>OP1824,3</t>
  </si>
  <si>
    <t>OP1900,3</t>
  </si>
  <si>
    <t>OP3197,4</t>
  </si>
  <si>
    <t>OP3426,3</t>
  </si>
  <si>
    <t>OP3479,3</t>
  </si>
  <si>
    <t>OP3480,3</t>
  </si>
  <si>
    <t>OP5634,3</t>
  </si>
  <si>
    <t>OP5878,4</t>
  </si>
  <si>
    <t>OP6006,3</t>
  </si>
  <si>
    <t>OP6008,3</t>
  </si>
  <si>
    <t>OP80,3</t>
  </si>
  <si>
    <t>OP487,3</t>
  </si>
  <si>
    <t>OP566,3</t>
  </si>
  <si>
    <t>OP745,3</t>
  </si>
  <si>
    <t>OP992,2</t>
  </si>
  <si>
    <t>OP1142,5</t>
  </si>
  <si>
    <t>OP1466,6</t>
  </si>
  <si>
    <t>OP1746,5</t>
  </si>
  <si>
    <t>OP1817,3</t>
  </si>
  <si>
    <t>OP2582,3</t>
  </si>
  <si>
    <t>OP2630,1</t>
  </si>
  <si>
    <t>OP2912,1</t>
  </si>
  <si>
    <t>OP2932,6</t>
  </si>
  <si>
    <t>OP3023,3</t>
  </si>
  <si>
    <t>OP3735,1</t>
  </si>
  <si>
    <t>OP4000,3</t>
  </si>
  <si>
    <t>OP14,3</t>
  </si>
  <si>
    <t>OP40,3</t>
  </si>
  <si>
    <t>OP40,55</t>
  </si>
  <si>
    <t>OP42,4</t>
  </si>
  <si>
    <t>OP55,3</t>
  </si>
  <si>
    <t>OP81,3</t>
  </si>
  <si>
    <t>OP83,1</t>
  </si>
  <si>
    <t>OP111,3</t>
  </si>
  <si>
    <t>OP111,4</t>
  </si>
  <si>
    <t>OP113,2</t>
  </si>
  <si>
    <t>OP120,3</t>
  </si>
  <si>
    <t>OP126,5</t>
  </si>
  <si>
    <t>OP134,1</t>
  </si>
  <si>
    <t>OP138,3</t>
  </si>
  <si>
    <t>OP148,4</t>
  </si>
  <si>
    <t>OP153,2</t>
  </si>
  <si>
    <t>OP154,11</t>
  </si>
  <si>
    <t>OP154,22</t>
  </si>
  <si>
    <t>OP154,33</t>
  </si>
  <si>
    <t>OP155,1</t>
  </si>
  <si>
    <t>OP156,3</t>
  </si>
  <si>
    <t>OP157,1</t>
  </si>
  <si>
    <t>OP157,3</t>
  </si>
  <si>
    <t>OP158,11</t>
  </si>
  <si>
    <t>OP159,11</t>
  </si>
  <si>
    <t>OP159,22</t>
  </si>
  <si>
    <t>OP159,33</t>
  </si>
  <si>
    <t>OP159,44</t>
  </si>
  <si>
    <t>OP160,1</t>
  </si>
  <si>
    <t>OP164,2</t>
  </si>
  <si>
    <t>OP166,3</t>
  </si>
  <si>
    <t>OP175,1</t>
  </si>
  <si>
    <t>OP175,44</t>
  </si>
  <si>
    <t>OP177,1</t>
  </si>
  <si>
    <t>OP182,5</t>
  </si>
  <si>
    <t>OP183,3</t>
  </si>
  <si>
    <t>OP190,5</t>
  </si>
  <si>
    <t>OP194,3</t>
  </si>
  <si>
    <t>OP214,3</t>
  </si>
  <si>
    <t>OP220,5</t>
  </si>
  <si>
    <t>OP220,55</t>
  </si>
  <si>
    <t>OP221,3</t>
  </si>
  <si>
    <t>OP228,5</t>
  </si>
  <si>
    <t>OP230,5</t>
  </si>
  <si>
    <t>OP230,66</t>
  </si>
  <si>
    <t>OP246,3</t>
  </si>
  <si>
    <t>OP246,5</t>
  </si>
  <si>
    <t>OP246,55</t>
  </si>
  <si>
    <t>OP247,33</t>
  </si>
  <si>
    <t>OP254,5</t>
  </si>
  <si>
    <t>OP288,3</t>
  </si>
  <si>
    <t>OP294,2</t>
  </si>
  <si>
    <t>OP296,3</t>
  </si>
  <si>
    <t>OP297,3</t>
  </si>
  <si>
    <t>OP299,5</t>
  </si>
  <si>
    <t>OP307,3</t>
  </si>
  <si>
    <t>OP333,3</t>
  </si>
  <si>
    <t>OP333,5</t>
  </si>
  <si>
    <t>OP333,6</t>
  </si>
  <si>
    <t>OP335,2</t>
  </si>
  <si>
    <t>OP336,2</t>
  </si>
  <si>
    <t>OP337,3</t>
  </si>
  <si>
    <t>OP337,5</t>
  </si>
  <si>
    <t>OP339,3</t>
  </si>
  <si>
    <t>OP341,3</t>
  </si>
  <si>
    <t>OP343,3</t>
  </si>
  <si>
    <t>OP351,3</t>
  </si>
  <si>
    <t>OP354,3</t>
  </si>
  <si>
    <t>OP362,3</t>
  </si>
  <si>
    <t>OP363,3</t>
  </si>
  <si>
    <t>OP375,5</t>
  </si>
  <si>
    <t>OP380,3</t>
  </si>
  <si>
    <t>OP400,3</t>
  </si>
  <si>
    <t>OP403,5</t>
  </si>
  <si>
    <t>OP415,1</t>
  </si>
  <si>
    <t>OP418,1</t>
  </si>
  <si>
    <t>OP418,2</t>
  </si>
  <si>
    <t>OP420,2</t>
  </si>
  <si>
    <t>OP423,1</t>
  </si>
  <si>
    <t>OP424,3</t>
  </si>
  <si>
    <t>OP425,2</t>
  </si>
  <si>
    <t>OP441,5</t>
  </si>
  <si>
    <t>OP460,3</t>
  </si>
  <si>
    <t>OP466,3</t>
  </si>
  <si>
    <t>OP479,3</t>
  </si>
  <si>
    <t>OP485,1</t>
  </si>
  <si>
    <t>OP485,22</t>
  </si>
  <si>
    <t>OP485,3</t>
  </si>
  <si>
    <t>OP496,5</t>
  </si>
  <si>
    <t>OP498,3</t>
  </si>
  <si>
    <t>OP499,3</t>
  </si>
  <si>
    <t>OP520,3</t>
  </si>
  <si>
    <t>OP526,5</t>
  </si>
  <si>
    <t>OP549,3</t>
  </si>
  <si>
    <t>OP552,3</t>
  </si>
  <si>
    <t>OP552,33</t>
  </si>
  <si>
    <t>OP553,6</t>
  </si>
  <si>
    <t>OP554,5</t>
  </si>
  <si>
    <t>OP562,3</t>
  </si>
  <si>
    <t>OP570,5</t>
  </si>
  <si>
    <t>OP570,55</t>
  </si>
  <si>
    <t>OP573,6</t>
  </si>
  <si>
    <t>OP574,6</t>
  </si>
  <si>
    <t>OP576,5</t>
  </si>
  <si>
    <t>OP585,5</t>
  </si>
  <si>
    <t>OP600,5</t>
  </si>
  <si>
    <t>OP601,6</t>
  </si>
  <si>
    <t>OP602,6</t>
  </si>
  <si>
    <t>OP603,3</t>
  </si>
  <si>
    <t>OP604,55</t>
  </si>
  <si>
    <t>OP605,6</t>
  </si>
  <si>
    <t>OP607,3</t>
  </si>
  <si>
    <t>OP607,55</t>
  </si>
  <si>
    <t>OP608,3</t>
  </si>
  <si>
    <t>OP614,2</t>
  </si>
  <si>
    <t>OP615,1</t>
  </si>
  <si>
    <t>OP615,2</t>
  </si>
  <si>
    <t>OP615,3</t>
  </si>
  <si>
    <t>OP616,3</t>
  </si>
  <si>
    <t>OP620,1</t>
  </si>
  <si>
    <t>OP620,3</t>
  </si>
  <si>
    <t>OP622,5</t>
  </si>
  <si>
    <t>OP623,5</t>
  </si>
  <si>
    <t>OP627,3</t>
  </si>
  <si>
    <t>OP629,5</t>
  </si>
  <si>
    <t>OP630,3</t>
  </si>
  <si>
    <t>OP631,5</t>
  </si>
  <si>
    <t>OP632,3</t>
  </si>
  <si>
    <t>OP637,5</t>
  </si>
  <si>
    <t>OP641,5</t>
  </si>
  <si>
    <t>OP645,3</t>
  </si>
  <si>
    <t>OP652,3</t>
  </si>
  <si>
    <t>OP670,2</t>
  </si>
  <si>
    <t>OP696,5</t>
  </si>
  <si>
    <t>OP700,3</t>
  </si>
  <si>
    <t>OP700,4</t>
  </si>
  <si>
    <t>OP705,3</t>
  </si>
  <si>
    <t>OP705,4</t>
  </si>
  <si>
    <t>OP710,3</t>
  </si>
  <si>
    <t>OP715,3</t>
  </si>
  <si>
    <t>OP725,3</t>
  </si>
  <si>
    <t>OP725,33</t>
  </si>
  <si>
    <t>OP728,3</t>
  </si>
  <si>
    <t>OP730,22</t>
  </si>
  <si>
    <t>OP730,3</t>
  </si>
  <si>
    <t>OP730,33</t>
  </si>
  <si>
    <t>OP735,3</t>
  </si>
  <si>
    <t>OP735,33</t>
  </si>
  <si>
    <t>OP746,3</t>
  </si>
  <si>
    <t>OP748,5</t>
  </si>
  <si>
    <t>OP750,3</t>
  </si>
  <si>
    <t>OP757,3</t>
  </si>
  <si>
    <t>OP770,3</t>
  </si>
  <si>
    <t>OP784,2</t>
  </si>
  <si>
    <t>OP812,3</t>
  </si>
  <si>
    <t>OP830,1</t>
  </si>
  <si>
    <t>OP830,11</t>
  </si>
  <si>
    <t>OP830,3</t>
  </si>
  <si>
    <t>OP835,1</t>
  </si>
  <si>
    <t>OP835,2</t>
  </si>
  <si>
    <t>OP835,3</t>
  </si>
  <si>
    <t>OP835,5</t>
  </si>
  <si>
    <t>OP839,1</t>
  </si>
  <si>
    <t>OP839,3</t>
  </si>
  <si>
    <t>OP839,33</t>
  </si>
  <si>
    <t>OP855,11</t>
  </si>
  <si>
    <t>OP855,2</t>
  </si>
  <si>
    <t>OP855,3</t>
  </si>
  <si>
    <t>OP855,6</t>
  </si>
  <si>
    <t>OP933,1</t>
  </si>
  <si>
    <t>OP935,4</t>
  </si>
  <si>
    <t>OP945,3</t>
  </si>
  <si>
    <t>OP950,6</t>
  </si>
  <si>
    <t>OP951,5</t>
  </si>
  <si>
    <t>OP953,3</t>
  </si>
  <si>
    <t>OP955,2</t>
  </si>
  <si>
    <t>OP965,6</t>
  </si>
  <si>
    <t>OP965,7</t>
  </si>
  <si>
    <t>OP970,22</t>
  </si>
  <si>
    <t>OP970,33</t>
  </si>
  <si>
    <t>OP970,44</t>
  </si>
  <si>
    <t>OP970,6</t>
  </si>
  <si>
    <t>OP970,66</t>
  </si>
  <si>
    <t>OP973,5</t>
  </si>
  <si>
    <t>OP977,3</t>
  </si>
  <si>
    <t>OP977,5</t>
  </si>
  <si>
    <t>OP983,1</t>
  </si>
  <si>
    <t>OP984,3</t>
  </si>
  <si>
    <t>OP988,1</t>
  </si>
  <si>
    <t>OP989,5</t>
  </si>
  <si>
    <t>OP994,2</t>
  </si>
  <si>
    <t>OP997,3</t>
  </si>
  <si>
    <t>OP1006,4</t>
  </si>
  <si>
    <t>OP1007,2</t>
  </si>
  <si>
    <t>OP1008,3</t>
  </si>
  <si>
    <t>OP1010,2</t>
  </si>
  <si>
    <t>OP1015,1</t>
  </si>
  <si>
    <t>OP1024,3</t>
  </si>
  <si>
    <t>OP1025,77</t>
  </si>
  <si>
    <t>OP1047,5</t>
  </si>
  <si>
    <t>OP1050,3</t>
  </si>
  <si>
    <t>OP1054,6</t>
  </si>
  <si>
    <t>OP1060,3</t>
  </si>
  <si>
    <t>OP1060,5</t>
  </si>
  <si>
    <t>OP1061,5</t>
  </si>
  <si>
    <t>OP1066,5</t>
  </si>
  <si>
    <t>OP1070,5</t>
  </si>
  <si>
    <t>OP1071,5</t>
  </si>
  <si>
    <t>OP1072,5</t>
  </si>
  <si>
    <t>OP1073,5</t>
  </si>
  <si>
    <t>OP1074,4</t>
  </si>
  <si>
    <t>OP1078,5</t>
  </si>
  <si>
    <t>OP1089,5</t>
  </si>
  <si>
    <t>OP1090,2</t>
  </si>
  <si>
    <t>OP1092,2</t>
  </si>
  <si>
    <t>OP1093,3</t>
  </si>
  <si>
    <t>OP1101,3</t>
  </si>
  <si>
    <t>OP1101,33</t>
  </si>
  <si>
    <t>OP1115,4</t>
  </si>
  <si>
    <t>OP1121,44</t>
  </si>
  <si>
    <t>OP1124,55</t>
  </si>
  <si>
    <t>OP1129,5</t>
  </si>
  <si>
    <t>OP1139,6</t>
  </si>
  <si>
    <t>OP1143,2</t>
  </si>
  <si>
    <t>OP1144,3</t>
  </si>
  <si>
    <t>OP1147,3</t>
  </si>
  <si>
    <t>OP1150,3</t>
  </si>
  <si>
    <t>OP1151,3</t>
  </si>
  <si>
    <t>OP1156,5</t>
  </si>
  <si>
    <t>OP1164,3</t>
  </si>
  <si>
    <t>OP1168,3</t>
  </si>
  <si>
    <t>OP1169,22</t>
  </si>
  <si>
    <t>OP1169,3</t>
  </si>
  <si>
    <t>OP1170,1</t>
  </si>
  <si>
    <t>OP1170,55</t>
  </si>
  <si>
    <t>OP1176,5</t>
  </si>
  <si>
    <t>OP1176,6</t>
  </si>
  <si>
    <t>OP1178,22</t>
  </si>
  <si>
    <t>OP1178,3</t>
  </si>
  <si>
    <t>OP1182,5</t>
  </si>
  <si>
    <t>OP1186,3</t>
  </si>
  <si>
    <t>OP1187,2</t>
  </si>
  <si>
    <t>OP1192,33</t>
  </si>
  <si>
    <t>OP1194,5</t>
  </si>
  <si>
    <t>OP1195,2</t>
  </si>
  <si>
    <t>OP1195,3</t>
  </si>
  <si>
    <t>OP1201,6</t>
  </si>
  <si>
    <t>OP1202,3</t>
  </si>
  <si>
    <t>OP1203,4</t>
  </si>
  <si>
    <t>OP1204,2</t>
  </si>
  <si>
    <t>OP1204,3</t>
  </si>
  <si>
    <t>OP1219,3</t>
  </si>
  <si>
    <t>OP1228,3</t>
  </si>
  <si>
    <t>OP1230,6</t>
  </si>
  <si>
    <t>OP1238,3</t>
  </si>
  <si>
    <t>OP1243,1</t>
  </si>
  <si>
    <t>OP1244,33</t>
  </si>
  <si>
    <t>OP1245,3</t>
  </si>
  <si>
    <t>OP1247,3</t>
  </si>
  <si>
    <t>OP1251,3</t>
  </si>
  <si>
    <t>OP1257,3</t>
  </si>
  <si>
    <t>OP1261,5</t>
  </si>
  <si>
    <t>OP1292,3</t>
  </si>
  <si>
    <t>OP1296,3</t>
  </si>
  <si>
    <t>OP1297,5</t>
  </si>
  <si>
    <t>OP1312,1</t>
  </si>
  <si>
    <t>OP1312,33</t>
  </si>
  <si>
    <t>OP1316,5</t>
  </si>
  <si>
    <t>OP1320,2</t>
  </si>
  <si>
    <t>OP1325,5</t>
  </si>
  <si>
    <t>OP1344,5</t>
  </si>
  <si>
    <t>OP1359,5</t>
  </si>
  <si>
    <t>OP1361,3</t>
  </si>
  <si>
    <t>OP1363,5</t>
  </si>
  <si>
    <t>OP1369,3</t>
  </si>
  <si>
    <t>OP1371,5</t>
  </si>
  <si>
    <t>OP1373,3</t>
  </si>
  <si>
    <t>OP1375,5</t>
  </si>
  <si>
    <t>OP1386,5</t>
  </si>
  <si>
    <t>OP1392,3</t>
  </si>
  <si>
    <t>OP1392,6</t>
  </si>
  <si>
    <t>OP1395,2</t>
  </si>
  <si>
    <t>OP1395,33</t>
  </si>
  <si>
    <t>OP1400,3</t>
  </si>
  <si>
    <t>OP1407,3</t>
  </si>
  <si>
    <t>OP1440,3</t>
  </si>
  <si>
    <t>OP1505,6</t>
  </si>
  <si>
    <t>OP1516,1</t>
  </si>
  <si>
    <t>OP1516,33</t>
  </si>
  <si>
    <t>OP1516,44</t>
  </si>
  <si>
    <t>OP1521,1</t>
  </si>
  <si>
    <t>OP1521,7</t>
  </si>
  <si>
    <t>OP1523,2</t>
  </si>
  <si>
    <t>OP1524,1</t>
  </si>
  <si>
    <t>OP1529,3</t>
  </si>
  <si>
    <t>OP1536,4</t>
  </si>
  <si>
    <t>OP1542,1</t>
  </si>
  <si>
    <t>OP1548,3</t>
  </si>
  <si>
    <t>OP1548,44</t>
  </si>
  <si>
    <t>OP1550,3</t>
  </si>
  <si>
    <t>OP1550,33</t>
  </si>
  <si>
    <t>OP1550,5</t>
  </si>
  <si>
    <t>OP1550,55</t>
  </si>
  <si>
    <t>OP1551,3</t>
  </si>
  <si>
    <t>OP1555,3</t>
  </si>
  <si>
    <t>OP1565,22</t>
  </si>
  <si>
    <t>OP1565,3</t>
  </si>
  <si>
    <t>OP1565,5</t>
  </si>
  <si>
    <t>OP1570,3</t>
  </si>
  <si>
    <t>OP1572,3</t>
  </si>
  <si>
    <t>OP1580,11</t>
  </si>
  <si>
    <t>OP1580,3</t>
  </si>
  <si>
    <t>OP1580,33</t>
  </si>
  <si>
    <t>OP1582,22</t>
  </si>
  <si>
    <t>OP1582,3</t>
  </si>
  <si>
    <t>OP1584,3</t>
  </si>
  <si>
    <t>OP1596,5</t>
  </si>
  <si>
    <t>OP1600,3</t>
  </si>
  <si>
    <t>OP1600,33</t>
  </si>
  <si>
    <t>OP1601,33</t>
  </si>
  <si>
    <t>OP1601,4</t>
  </si>
  <si>
    <t>OP1601,44</t>
  </si>
  <si>
    <t>OP1602,3</t>
  </si>
  <si>
    <t>OP1641,1</t>
  </si>
  <si>
    <t>OP1655,22</t>
  </si>
  <si>
    <t>OP1655,3</t>
  </si>
  <si>
    <t>OP1655,44</t>
  </si>
  <si>
    <t>OP1655,6</t>
  </si>
  <si>
    <t>OP1667,22</t>
  </si>
  <si>
    <t>OP1667,3</t>
  </si>
  <si>
    <t>OP1670,3</t>
  </si>
  <si>
    <t>OP1686,3</t>
  </si>
  <si>
    <t>OP1694,6</t>
  </si>
  <si>
    <t>OP1699,3</t>
  </si>
  <si>
    <t>OP1699,33</t>
  </si>
  <si>
    <t>OP1699,5</t>
  </si>
  <si>
    <t>OP1701,5</t>
  </si>
  <si>
    <t>OP1702,3</t>
  </si>
  <si>
    <t>OP1702,5</t>
  </si>
  <si>
    <t>OP1705,3</t>
  </si>
  <si>
    <t>OP1705,33</t>
  </si>
  <si>
    <t>OP1705,5</t>
  </si>
  <si>
    <t>OP1707,4</t>
  </si>
  <si>
    <t>OP1708,44</t>
  </si>
  <si>
    <t>OP1710,3</t>
  </si>
  <si>
    <t>OP1710,33</t>
  </si>
  <si>
    <t>OP1710,44</t>
  </si>
  <si>
    <t>OP1711,3</t>
  </si>
  <si>
    <t>OP1730,3</t>
  </si>
  <si>
    <t>OP1730,33</t>
  </si>
  <si>
    <t>OP1754,3</t>
  </si>
  <si>
    <t>OP1760,5</t>
  </si>
  <si>
    <t>OP1774,3</t>
  </si>
  <si>
    <t>OP1780,4</t>
  </si>
  <si>
    <t>OP1781,2</t>
  </si>
  <si>
    <t>OP1801,5</t>
  </si>
  <si>
    <t>OP1803,3</t>
  </si>
  <si>
    <t>OP1810,1</t>
  </si>
  <si>
    <t>OP1810,11</t>
  </si>
  <si>
    <t>OP1813,3</t>
  </si>
  <si>
    <t>OP1819,3</t>
  </si>
  <si>
    <t>OP1821,1</t>
  </si>
  <si>
    <t>OP1821,2</t>
  </si>
  <si>
    <t>OP1822,3</t>
  </si>
  <si>
    <t>OP1824,33</t>
  </si>
  <si>
    <t>OP1825,2</t>
  </si>
  <si>
    <t>OP1825,3</t>
  </si>
  <si>
    <t>OP1825,44</t>
  </si>
  <si>
    <t>OP1828,3</t>
  </si>
  <si>
    <t>OP1829,3</t>
  </si>
  <si>
    <t>OP1830,3</t>
  </si>
  <si>
    <t>OP1834,3</t>
  </si>
  <si>
    <t>OP1840,11</t>
  </si>
  <si>
    <t>OP1840,2</t>
  </si>
  <si>
    <t>OP1840,22</t>
  </si>
  <si>
    <t>OP1844,3</t>
  </si>
  <si>
    <t>OP1849,2</t>
  </si>
  <si>
    <t>OP1854,22</t>
  </si>
  <si>
    <t>OP1855,3</t>
  </si>
  <si>
    <t>OP1866,3</t>
  </si>
  <si>
    <t>OP1870,11</t>
  </si>
  <si>
    <t>OP1870,22</t>
  </si>
  <si>
    <t>OP1870,3</t>
  </si>
  <si>
    <t>OP1870,5</t>
  </si>
  <si>
    <t>OP1873,5</t>
  </si>
  <si>
    <t>OP1874,3</t>
  </si>
  <si>
    <t>OP1875,5</t>
  </si>
  <si>
    <t>OP1900,33</t>
  </si>
  <si>
    <t>OP1903,2</t>
  </si>
  <si>
    <t>OP1914,5</t>
  </si>
  <si>
    <t>OP1915,2</t>
  </si>
  <si>
    <t>OP1915,22</t>
  </si>
  <si>
    <t>OP1915,44</t>
  </si>
  <si>
    <t>OP1929,3</t>
  </si>
  <si>
    <t>OP1946,3</t>
  </si>
  <si>
    <t>OP1960,3</t>
  </si>
  <si>
    <t>OP1960,44</t>
  </si>
  <si>
    <t>OP1961,3</t>
  </si>
  <si>
    <t>OP1966,3</t>
  </si>
  <si>
    <t>OP1979,3</t>
  </si>
  <si>
    <t>OP1980,22</t>
  </si>
  <si>
    <t>OP1980,3</t>
  </si>
  <si>
    <t>OP1981,3</t>
  </si>
  <si>
    <t>OP1985,3</t>
  </si>
  <si>
    <t>OP1985,5</t>
  </si>
  <si>
    <t>OP1989,3</t>
  </si>
  <si>
    <t>OP1992,3</t>
  </si>
  <si>
    <t>OP1994,3</t>
  </si>
  <si>
    <t>OP2007,5</t>
  </si>
  <si>
    <t>OP2008,3</t>
  </si>
  <si>
    <t>OP2011,5</t>
  </si>
  <si>
    <t>OP2016,3</t>
  </si>
  <si>
    <t>OP2030,3</t>
  </si>
  <si>
    <t>OP2050,1</t>
  </si>
  <si>
    <t>OP2050,22</t>
  </si>
  <si>
    <t>OP2050,3</t>
  </si>
  <si>
    <t>OP2072,3</t>
  </si>
  <si>
    <t>OP2077,3</t>
  </si>
  <si>
    <t>OP2077,33</t>
  </si>
  <si>
    <t>OP2077,4</t>
  </si>
  <si>
    <t>OP2101,3</t>
  </si>
  <si>
    <t>OP2110,3</t>
  </si>
  <si>
    <t>OP2112,3</t>
  </si>
  <si>
    <t>OP2121,3</t>
  </si>
  <si>
    <t>OP2122,3</t>
  </si>
  <si>
    <t>OP2124,3</t>
  </si>
  <si>
    <t>OP2125,3</t>
  </si>
  <si>
    <t>OP2128,3</t>
  </si>
  <si>
    <t>OP2131,3</t>
  </si>
  <si>
    <t>OP2136,3</t>
  </si>
  <si>
    <t>OP2138,3</t>
  </si>
  <si>
    <t>OP2141,3</t>
  </si>
  <si>
    <t>OP2142,3</t>
  </si>
  <si>
    <t>OP2143,3</t>
  </si>
  <si>
    <t>OP2146,3</t>
  </si>
  <si>
    <t>OP2146,33</t>
  </si>
  <si>
    <t>OP2148,3</t>
  </si>
  <si>
    <t>OP2150,3</t>
  </si>
  <si>
    <t>OP2151,3</t>
  </si>
  <si>
    <t>OP2153,3</t>
  </si>
  <si>
    <t>OP2154,3</t>
  </si>
  <si>
    <t>OP2160,3</t>
  </si>
  <si>
    <t>OP2161,3</t>
  </si>
  <si>
    <t>OP2162,55</t>
  </si>
  <si>
    <t>OP2163,3</t>
  </si>
  <si>
    <t>OP2165,3</t>
  </si>
  <si>
    <t>OP2165,5</t>
  </si>
  <si>
    <t>OP2167,3</t>
  </si>
  <si>
    <t>OP2168,3</t>
  </si>
  <si>
    <t>OP2169,3</t>
  </si>
  <si>
    <t>OP2170,3</t>
  </si>
  <si>
    <t>OP2172,3</t>
  </si>
  <si>
    <t>OP2173,33</t>
  </si>
  <si>
    <t>OP2175,3</t>
  </si>
  <si>
    <t>OP2182,3</t>
  </si>
  <si>
    <t>OP2183,3</t>
  </si>
  <si>
    <t>OP2184,3</t>
  </si>
  <si>
    <t>OP2186,33</t>
  </si>
  <si>
    <t>OP2189,3</t>
  </si>
  <si>
    <t>OP2191,3</t>
  </si>
  <si>
    <t>OP2191,33</t>
  </si>
  <si>
    <t>OP2199,3</t>
  </si>
  <si>
    <t>OP2201,33</t>
  </si>
  <si>
    <t>OP2203,3</t>
  </si>
  <si>
    <t>OP2205,3</t>
  </si>
  <si>
    <t>OP2210,33</t>
  </si>
  <si>
    <t>OP2211,3</t>
  </si>
  <si>
    <t>OP2215,5</t>
  </si>
  <si>
    <t>OP2218,3</t>
  </si>
  <si>
    <t>OP2219,3</t>
  </si>
  <si>
    <t>OP2225,3</t>
  </si>
  <si>
    <t>OP2226,3</t>
  </si>
  <si>
    <t>OP2227,3</t>
  </si>
  <si>
    <t>OP2232,3</t>
  </si>
  <si>
    <t>OP2234,3</t>
  </si>
  <si>
    <t>OP2235,3</t>
  </si>
  <si>
    <t>OP2237,3</t>
  </si>
  <si>
    <t>OP2238,3</t>
  </si>
  <si>
    <t>OP2239,3</t>
  </si>
  <si>
    <t>OP2244,3</t>
  </si>
  <si>
    <t>OP2251,2</t>
  </si>
  <si>
    <t>OP2261,4</t>
  </si>
  <si>
    <t>OP2262,3</t>
  </si>
  <si>
    <t>OP2265,33</t>
  </si>
  <si>
    <t>OP2265,4</t>
  </si>
  <si>
    <t>OP2267,3</t>
  </si>
  <si>
    <t>OP2272,2</t>
  </si>
  <si>
    <t>OP2281,5</t>
  </si>
  <si>
    <t>OP2284,5</t>
  </si>
  <si>
    <t>OP2286,5</t>
  </si>
  <si>
    <t>OP2288,4</t>
  </si>
  <si>
    <t>OP2290,11</t>
  </si>
  <si>
    <t>OP2294,3</t>
  </si>
  <si>
    <t>OP2295,3</t>
  </si>
  <si>
    <t>OP2296,6</t>
  </si>
  <si>
    <t>OP2303,6</t>
  </si>
  <si>
    <t>OP2305,5</t>
  </si>
  <si>
    <t>OP2312,3</t>
  </si>
  <si>
    <t>OP2349,3</t>
  </si>
  <si>
    <t>OP2352,6</t>
  </si>
  <si>
    <t>OP2375,3</t>
  </si>
  <si>
    <t>OP2375,33</t>
  </si>
  <si>
    <t>OP2392,33</t>
  </si>
  <si>
    <t>OP2397,44</t>
  </si>
  <si>
    <t>OP2398,5</t>
  </si>
  <si>
    <t>OP2402,3</t>
  </si>
  <si>
    <t>OP2403,3</t>
  </si>
  <si>
    <t>OP2403,33</t>
  </si>
  <si>
    <t>OP2406,3</t>
  </si>
  <si>
    <t>OP2410,55</t>
  </si>
  <si>
    <t>OP2411,2</t>
  </si>
  <si>
    <t>OP2411,5</t>
  </si>
  <si>
    <t>OP2438,33</t>
  </si>
  <si>
    <t>OP2438,4</t>
  </si>
  <si>
    <t>OP2439,3</t>
  </si>
  <si>
    <t>OP2442,22</t>
  </si>
  <si>
    <t>OP2442,3</t>
  </si>
  <si>
    <t>OP2442,33</t>
  </si>
  <si>
    <t>OP2443,3</t>
  </si>
  <si>
    <t>OP2443,5</t>
  </si>
  <si>
    <t>OP2444,4</t>
  </si>
  <si>
    <t>OP2446,4</t>
  </si>
  <si>
    <t>OP2455,3</t>
  </si>
  <si>
    <t>OP2455,4</t>
  </si>
  <si>
    <t>OP2455,6</t>
  </si>
  <si>
    <t>OP2459,3</t>
  </si>
  <si>
    <t>OP2466,5</t>
  </si>
  <si>
    <t>OP2470,5</t>
  </si>
  <si>
    <t>OP2479,5</t>
  </si>
  <si>
    <t>OP2481,5</t>
  </si>
  <si>
    <t>OP2488,5</t>
  </si>
  <si>
    <t>OP2490,33</t>
  </si>
  <si>
    <t>OP2490,5</t>
  </si>
  <si>
    <t>OP2491,3</t>
  </si>
  <si>
    <t>OP2494,3</t>
  </si>
  <si>
    <t>OP2495,3</t>
  </si>
  <si>
    <t>OP2498,3</t>
  </si>
  <si>
    <t>OP2502,3</t>
  </si>
  <si>
    <t>OP2503,3</t>
  </si>
  <si>
    <t>OP2505,3</t>
  </si>
  <si>
    <t>OP2521,3</t>
  </si>
  <si>
    <t>OP2525,3</t>
  </si>
  <si>
    <t>OP2525,33</t>
  </si>
  <si>
    <t>OP2550,3</t>
  </si>
  <si>
    <t>OP2550,5</t>
  </si>
  <si>
    <t>OP2552,3</t>
  </si>
  <si>
    <t>OP2553,2</t>
  </si>
  <si>
    <t>OP2553,3</t>
  </si>
  <si>
    <t>OP2553,5</t>
  </si>
  <si>
    <t>OP2556,2</t>
  </si>
  <si>
    <t>OP2557,1</t>
  </si>
  <si>
    <t>OP2557,3</t>
  </si>
  <si>
    <t>OP2558,3</t>
  </si>
  <si>
    <t>OP2558,5</t>
  </si>
  <si>
    <t>OP2558,6</t>
  </si>
  <si>
    <t>OP2559,55</t>
  </si>
  <si>
    <t>OP2560,3</t>
  </si>
  <si>
    <t>OP2560,5</t>
  </si>
  <si>
    <t>OP2565,1</t>
  </si>
  <si>
    <t>OP2565,3</t>
  </si>
  <si>
    <t>OP2565,5</t>
  </si>
  <si>
    <t>OP2573,3</t>
  </si>
  <si>
    <t>OP2575,2</t>
  </si>
  <si>
    <t>OP2576,2</t>
  </si>
  <si>
    <t>OP2576,3</t>
  </si>
  <si>
    <t>OP2576,4</t>
  </si>
  <si>
    <t>OP2577,2</t>
  </si>
  <si>
    <t>OP2582,5</t>
  </si>
  <si>
    <t>OP2585,3</t>
  </si>
  <si>
    <t>OP2606,3</t>
  </si>
  <si>
    <t>OP2606,5</t>
  </si>
  <si>
    <t>OP2620,5</t>
  </si>
  <si>
    <t>OP2630,5</t>
  </si>
  <si>
    <t>OP2691,3</t>
  </si>
  <si>
    <t>OP2707,3</t>
  </si>
  <si>
    <t>OP2707,33</t>
  </si>
  <si>
    <t>OP2708,3</t>
  </si>
  <si>
    <t>OP2727,3</t>
  </si>
  <si>
    <t>OP2740,5</t>
  </si>
  <si>
    <t>OP2750,5</t>
  </si>
  <si>
    <t>OP2757,3</t>
  </si>
  <si>
    <t>OP2760,3</t>
  </si>
  <si>
    <t>OP2784,5</t>
  </si>
  <si>
    <t>OP2785,1</t>
  </si>
  <si>
    <t>OP2835,11</t>
  </si>
  <si>
    <t>OP2835,3</t>
  </si>
  <si>
    <t>OP2842,3</t>
  </si>
  <si>
    <t>OP2851,2</t>
  </si>
  <si>
    <t>OP2909,5</t>
  </si>
  <si>
    <t>OP2912,3</t>
  </si>
  <si>
    <t>OP2914,1</t>
  </si>
  <si>
    <t>OP2915,3</t>
  </si>
  <si>
    <t>OP2923,1</t>
  </si>
  <si>
    <t>OP2924,1</t>
  </si>
  <si>
    <t>OP2929,3</t>
  </si>
  <si>
    <t>OP2930,3</t>
  </si>
  <si>
    <t>OP2932,5</t>
  </si>
  <si>
    <t>OP2940,3</t>
  </si>
  <si>
    <t>OP2965,3</t>
  </si>
  <si>
    <t>OP2965,4</t>
  </si>
  <si>
    <t>OP2973,3</t>
  </si>
  <si>
    <t>OP2979,5</t>
  </si>
  <si>
    <t>OP2983,5</t>
  </si>
  <si>
    <t>OP2989,3</t>
  </si>
  <si>
    <t>OP2997,1</t>
  </si>
  <si>
    <t>OP2997,3</t>
  </si>
  <si>
    <t>OP2998,5</t>
  </si>
  <si>
    <t>OP3004,3</t>
  </si>
  <si>
    <t>OP3005,3</t>
  </si>
  <si>
    <t>OP3005,55</t>
  </si>
  <si>
    <t>OP3019,3</t>
  </si>
  <si>
    <t>OP3019,4</t>
  </si>
  <si>
    <t>OP3019,5</t>
  </si>
  <si>
    <t>OP3019,55</t>
  </si>
  <si>
    <t>OP3021,3</t>
  </si>
  <si>
    <t>OP3037,5</t>
  </si>
  <si>
    <t>OP3040,3</t>
  </si>
  <si>
    <t>OP3041,5</t>
  </si>
  <si>
    <t>OP3045,3</t>
  </si>
  <si>
    <t>OP3047,1</t>
  </si>
  <si>
    <t>OP3047,3</t>
  </si>
  <si>
    <t>OP3048,3</t>
  </si>
  <si>
    <t>OP3052,3</t>
  </si>
  <si>
    <t>OP3054,3</t>
  </si>
  <si>
    <t>OP3055,3</t>
  </si>
  <si>
    <t>OP3056,3</t>
  </si>
  <si>
    <t>OP3058,3</t>
  </si>
  <si>
    <t>OP3060,3</t>
  </si>
  <si>
    <t>OP3061,3</t>
  </si>
  <si>
    <t>OP3062,3</t>
  </si>
  <si>
    <t>OP3065,3</t>
  </si>
  <si>
    <t>OP3067,3</t>
  </si>
  <si>
    <t>OP3069,3</t>
  </si>
  <si>
    <t>OP3072,3</t>
  </si>
  <si>
    <t>OP3074,3</t>
  </si>
  <si>
    <t>OP3076,3</t>
  </si>
  <si>
    <t>OP3086,3</t>
  </si>
  <si>
    <t>OP3089,3</t>
  </si>
  <si>
    <t>OP3091,2</t>
  </si>
  <si>
    <t>OP3092,3</t>
  </si>
  <si>
    <t>OP3093,33</t>
  </si>
  <si>
    <t>OP3094,3</t>
  </si>
  <si>
    <t>OP3095,22</t>
  </si>
  <si>
    <t>OP3095,3</t>
  </si>
  <si>
    <t>OP3095,44</t>
  </si>
  <si>
    <t>OP3097,3</t>
  </si>
  <si>
    <t>OP3097,33</t>
  </si>
  <si>
    <t>OP3099,2</t>
  </si>
  <si>
    <t>OP3099,3</t>
  </si>
  <si>
    <t>OP3099,33</t>
  </si>
  <si>
    <t>OP3099,5</t>
  </si>
  <si>
    <t>OP3100,3</t>
  </si>
  <si>
    <t>OP3101,3</t>
  </si>
  <si>
    <t>OP3102,3</t>
  </si>
  <si>
    <t>OP3104,3</t>
  </si>
  <si>
    <t>OP3105,22</t>
  </si>
  <si>
    <t>OP3105,3</t>
  </si>
  <si>
    <t>OP3108,3</t>
  </si>
  <si>
    <t>OP3109,33</t>
  </si>
  <si>
    <t>OP3110,3</t>
  </si>
  <si>
    <t>OP3112,3</t>
  </si>
  <si>
    <t>OP3113,3</t>
  </si>
  <si>
    <t>OP3114,3</t>
  </si>
  <si>
    <t>OP3115,33</t>
  </si>
  <si>
    <t>OP3121,3</t>
  </si>
  <si>
    <t>OP3122,3</t>
  </si>
  <si>
    <t>OP3125,3</t>
  </si>
  <si>
    <t>OP3128,3</t>
  </si>
  <si>
    <t>OP3129,3</t>
  </si>
  <si>
    <t>OP3130,3</t>
  </si>
  <si>
    <t>OP3135,2</t>
  </si>
  <si>
    <t>OP3138,3</t>
  </si>
  <si>
    <t>OP3140,3</t>
  </si>
  <si>
    <t>OP3144,3</t>
  </si>
  <si>
    <t>OP3145,3</t>
  </si>
  <si>
    <t>OP3146,3</t>
  </si>
  <si>
    <t>OP3147,3</t>
  </si>
  <si>
    <t>OP3148,3</t>
  </si>
  <si>
    <t>OP3169,5</t>
  </si>
  <si>
    <t>OP3179,3</t>
  </si>
  <si>
    <t>OP3181,3</t>
  </si>
  <si>
    <t>OP3185,1</t>
  </si>
  <si>
    <t>OP3185,33</t>
  </si>
  <si>
    <t>OP3196,2</t>
  </si>
  <si>
    <t>OP3196,3</t>
  </si>
  <si>
    <t>OP3197,2</t>
  </si>
  <si>
    <t>OP3203,4</t>
  </si>
  <si>
    <t>OP3206,3</t>
  </si>
  <si>
    <t>OP3206,33</t>
  </si>
  <si>
    <t>OP3208,1</t>
  </si>
  <si>
    <t>OP3211,3</t>
  </si>
  <si>
    <t>OP3212,3</t>
  </si>
  <si>
    <t>OP3213,3</t>
  </si>
  <si>
    <t>OP3219,3</t>
  </si>
  <si>
    <t>OP3229,5</t>
  </si>
  <si>
    <t>OP3237,5</t>
  </si>
  <si>
    <t>OP3239,3</t>
  </si>
  <si>
    <t>OP3240,3</t>
  </si>
  <si>
    <t>OP3244,3</t>
  </si>
  <si>
    <t>OP3244,4</t>
  </si>
  <si>
    <t>OP3261,6</t>
  </si>
  <si>
    <t>OP3320,1</t>
  </si>
  <si>
    <t>OP3320,3</t>
  </si>
  <si>
    <t>OP3382,11</t>
  </si>
  <si>
    <t>OP3382,5</t>
  </si>
  <si>
    <t>OP3384,3</t>
  </si>
  <si>
    <t>OP3384,33</t>
  </si>
  <si>
    <t>OP3392,11</t>
  </si>
  <si>
    <t>OP3392,22</t>
  </si>
  <si>
    <t>OP3392,3</t>
  </si>
  <si>
    <t>OP3392,33</t>
  </si>
  <si>
    <t>OP3392,5</t>
  </si>
  <si>
    <t>OP3398,3</t>
  </si>
  <si>
    <t>OP3398,4</t>
  </si>
  <si>
    <t>OP3400,4</t>
  </si>
  <si>
    <t>OP3404,22</t>
  </si>
  <si>
    <t>OP3404,3</t>
  </si>
  <si>
    <t>OP3404,33</t>
  </si>
  <si>
    <t>OP3404,4</t>
  </si>
  <si>
    <t>OP3404,44</t>
  </si>
  <si>
    <t>OP3409,2</t>
  </si>
  <si>
    <t>OP3409,33</t>
  </si>
  <si>
    <t>OP3409,5</t>
  </si>
  <si>
    <t>OP3413,33</t>
  </si>
  <si>
    <t>OP3413,44</t>
  </si>
  <si>
    <t>OP3419,22</t>
  </si>
  <si>
    <t>OP3419,33</t>
  </si>
  <si>
    <t>OP3421,33</t>
  </si>
  <si>
    <t>OP3421,44</t>
  </si>
  <si>
    <t>OP3422,33</t>
  </si>
  <si>
    <t>OP3422,4</t>
  </si>
  <si>
    <t>OP3422,55</t>
  </si>
  <si>
    <t>OP3426,33</t>
  </si>
  <si>
    <t>OP3426,4</t>
  </si>
  <si>
    <t>OP3431,3</t>
  </si>
  <si>
    <t>OP3433,2</t>
  </si>
  <si>
    <t>OP3434,33</t>
  </si>
  <si>
    <t>OP3434,4</t>
  </si>
  <si>
    <t>OP3434,5</t>
  </si>
  <si>
    <t>OP3436,3</t>
  </si>
  <si>
    <t>OP3437,3</t>
  </si>
  <si>
    <t>OP3439,3</t>
  </si>
  <si>
    <t>OP3440,1</t>
  </si>
  <si>
    <t>OP3440,11</t>
  </si>
  <si>
    <t>OP3440,2</t>
  </si>
  <si>
    <t>OP3440,22</t>
  </si>
  <si>
    <t>OP3440,3</t>
  </si>
  <si>
    <t>OP3440,33</t>
  </si>
  <si>
    <t>OP3440,4</t>
  </si>
  <si>
    <t>OP3440,44</t>
  </si>
  <si>
    <t>OP3440,7</t>
  </si>
  <si>
    <t>OP3443,3</t>
  </si>
  <si>
    <t>OP3444,11</t>
  </si>
  <si>
    <t>OP3450,11</t>
  </si>
  <si>
    <t>OP3450,33</t>
  </si>
  <si>
    <t>OP3454,3</t>
  </si>
  <si>
    <t>OP3454,4</t>
  </si>
  <si>
    <t>OP3455,33</t>
  </si>
  <si>
    <t>OP3455,4</t>
  </si>
  <si>
    <t>OP3456,33</t>
  </si>
  <si>
    <t>OP3457,4</t>
  </si>
  <si>
    <t>OP3458,3</t>
  </si>
  <si>
    <t>OP3459,33</t>
  </si>
  <si>
    <t>OP3460,3</t>
  </si>
  <si>
    <t>OP3468,55</t>
  </si>
  <si>
    <t>OP3475,3</t>
  </si>
  <si>
    <t>OP3483,3</t>
  </si>
  <si>
    <t>OP3483,33</t>
  </si>
  <si>
    <t>OP3484,33</t>
  </si>
  <si>
    <t>OP3486,3</t>
  </si>
  <si>
    <t>OP3487,3</t>
  </si>
  <si>
    <t>OP3494</t>
  </si>
  <si>
    <t>OP3494,4</t>
  </si>
  <si>
    <t>OP3494,5</t>
  </si>
  <si>
    <t>OP3495,4</t>
  </si>
  <si>
    <t>OP3505,3</t>
  </si>
  <si>
    <t>OP3545,11</t>
  </si>
  <si>
    <t>OP3545,3</t>
  </si>
  <si>
    <t>OP3545,5</t>
  </si>
  <si>
    <t>OP3585,2</t>
  </si>
  <si>
    <t>OP3585,3</t>
  </si>
  <si>
    <t>OP3629,3</t>
  </si>
  <si>
    <t>OP3630,3</t>
  </si>
  <si>
    <t>OP3635,5</t>
  </si>
  <si>
    <t>OP3642,5</t>
  </si>
  <si>
    <t>OP3671,3</t>
  </si>
  <si>
    <t>OP3691,3</t>
  </si>
  <si>
    <t>OP3694,3</t>
  </si>
  <si>
    <t>OP3700,3</t>
  </si>
  <si>
    <t>OP3725,5</t>
  </si>
  <si>
    <t>OP3760,2</t>
  </si>
  <si>
    <t>OP3760,3</t>
  </si>
  <si>
    <t>OP3765,3</t>
  </si>
  <si>
    <t>OP3790,22</t>
  </si>
  <si>
    <t>OP3790,3</t>
  </si>
  <si>
    <t>OP3790,4</t>
  </si>
  <si>
    <t>OP3790,5</t>
  </si>
  <si>
    <t>OP3790,66</t>
  </si>
  <si>
    <t>OP3791,2</t>
  </si>
  <si>
    <t>OP3798,5</t>
  </si>
  <si>
    <t>OP3810,3</t>
  </si>
  <si>
    <t>OP3820,3</t>
  </si>
  <si>
    <t>OP3828,3</t>
  </si>
  <si>
    <t>OP3858,3</t>
  </si>
  <si>
    <t>OP3888,3</t>
  </si>
  <si>
    <t>OP3895,5</t>
  </si>
  <si>
    <t>OP3896,5</t>
  </si>
  <si>
    <t>OP3925,3</t>
  </si>
  <si>
    <t>OP3950,3</t>
  </si>
  <si>
    <t>OP3955,3</t>
  </si>
  <si>
    <t>OP3967,5</t>
  </si>
  <si>
    <t>OP3975,1</t>
  </si>
  <si>
    <t>OP3975,3</t>
  </si>
  <si>
    <t>OP3984,3</t>
  </si>
  <si>
    <t>OP3986,3</t>
  </si>
  <si>
    <t>OP3989,6</t>
  </si>
  <si>
    <t>OP3993,2</t>
  </si>
  <si>
    <t>OP3993,22</t>
  </si>
  <si>
    <t>OP3993,3</t>
  </si>
  <si>
    <t>OP4004,3</t>
  </si>
  <si>
    <t>OP4004,5</t>
  </si>
  <si>
    <t>OP4009,3</t>
  </si>
  <si>
    <t>OP4016,3</t>
  </si>
  <si>
    <t>OP4020,3</t>
  </si>
  <si>
    <t>OP4022,3</t>
  </si>
  <si>
    <t>OP4029,2</t>
  </si>
  <si>
    <t>OP4029,33</t>
  </si>
  <si>
    <t>OP4029,4</t>
  </si>
  <si>
    <t>OP4030,3</t>
  </si>
  <si>
    <t>OP4030,5</t>
  </si>
  <si>
    <t>OP4033,5</t>
  </si>
  <si>
    <t>OP4034,6</t>
  </si>
  <si>
    <t>OP4036,5</t>
  </si>
  <si>
    <t>OP4036,6</t>
  </si>
  <si>
    <t>OP4036,7</t>
  </si>
  <si>
    <t>OP4041,3</t>
  </si>
  <si>
    <t>OP4048,2</t>
  </si>
  <si>
    <t>OP4048,3</t>
  </si>
  <si>
    <t>OP4048,33</t>
  </si>
  <si>
    <t>OP4058,6</t>
  </si>
  <si>
    <t>OP4060,5</t>
  </si>
  <si>
    <t>OP4062,3</t>
  </si>
  <si>
    <t>OP4068,33</t>
  </si>
  <si>
    <t>OP4070,2</t>
  </si>
  <si>
    <t>OP4079,2</t>
  </si>
  <si>
    <t>OP4079,3</t>
  </si>
  <si>
    <t>OP4083,4</t>
  </si>
  <si>
    <t>OP4089,2</t>
  </si>
  <si>
    <t>OP4089,3</t>
  </si>
  <si>
    <t>OP4099,3</t>
  </si>
  <si>
    <t>OP4102,3</t>
  </si>
  <si>
    <t>OP4105,5</t>
  </si>
  <si>
    <t>OP4114,2</t>
  </si>
  <si>
    <t>OP4114,3</t>
  </si>
  <si>
    <t>OP4116,2</t>
  </si>
  <si>
    <t>OP4116,4</t>
  </si>
  <si>
    <t>OP4122,2</t>
  </si>
  <si>
    <t>OP4146,3</t>
  </si>
  <si>
    <t>OP4146,4</t>
  </si>
  <si>
    <t>OP4151,5</t>
  </si>
  <si>
    <t>OP4152,2</t>
  </si>
  <si>
    <t>OP4153,2</t>
  </si>
  <si>
    <t>OP4157,3</t>
  </si>
  <si>
    <t>OP4163,3</t>
  </si>
  <si>
    <t>OP4181,2</t>
  </si>
  <si>
    <t>OP4182,3</t>
  </si>
  <si>
    <t>OP4200,3</t>
  </si>
  <si>
    <t>OP4200,44</t>
  </si>
  <si>
    <t>OP4201,3</t>
  </si>
  <si>
    <t>OP4201,5</t>
  </si>
  <si>
    <t>OP4205,4</t>
  </si>
  <si>
    <t>OP4214,1</t>
  </si>
  <si>
    <t>OP4220,3</t>
  </si>
  <si>
    <t>OP4221,3</t>
  </si>
  <si>
    <t>OP4224,5</t>
  </si>
  <si>
    <t>OP4240</t>
  </si>
  <si>
    <t>OP4245,3</t>
  </si>
  <si>
    <t>OP4251,2</t>
  </si>
  <si>
    <t>OP4251,3</t>
  </si>
  <si>
    <t>OP4255,2</t>
  </si>
  <si>
    <t>OP4259,5</t>
  </si>
  <si>
    <t>OP4261,3</t>
  </si>
  <si>
    <t>OP4285,3</t>
  </si>
  <si>
    <t>OP4300,3</t>
  </si>
  <si>
    <t>OP4326,3</t>
  </si>
  <si>
    <t>OP4331,2</t>
  </si>
  <si>
    <t>OP4340,3</t>
  </si>
  <si>
    <t>OP4340,5</t>
  </si>
  <si>
    <t>OP4344,3</t>
  </si>
  <si>
    <t>OP4345,22</t>
  </si>
  <si>
    <t>OP4345,3</t>
  </si>
  <si>
    <t>OP4346,2</t>
  </si>
  <si>
    <t>OP4346,5</t>
  </si>
  <si>
    <t>OP4346,55</t>
  </si>
  <si>
    <t>OP4355,1</t>
  </si>
  <si>
    <t>OP4355,2</t>
  </si>
  <si>
    <t>OP4385,44</t>
  </si>
  <si>
    <t>OP4399,1</t>
  </si>
  <si>
    <t>OP4400,22</t>
  </si>
  <si>
    <t>OP4400,3</t>
  </si>
  <si>
    <t>OP4400,55</t>
  </si>
  <si>
    <t>OP4402,22</t>
  </si>
  <si>
    <t>OP4405,3</t>
  </si>
  <si>
    <t>OP4407,33</t>
  </si>
  <si>
    <t>OP4407,5</t>
  </si>
  <si>
    <t>OP4408,5</t>
  </si>
  <si>
    <t>OP4420,5</t>
  </si>
  <si>
    <t>OP4430,5</t>
  </si>
  <si>
    <t>OP4459,3</t>
  </si>
  <si>
    <t>OP4463,3</t>
  </si>
  <si>
    <t>OP4469,2</t>
  </si>
  <si>
    <t>OP4532,3</t>
  </si>
  <si>
    <t>OP4533,2</t>
  </si>
  <si>
    <t>OP4533,4</t>
  </si>
  <si>
    <t>OP4538,3</t>
  </si>
  <si>
    <t>OP4540,3</t>
  </si>
  <si>
    <t>OP4540,44</t>
  </si>
  <si>
    <t>OP4540,5</t>
  </si>
  <si>
    <t>OP4543,3</t>
  </si>
  <si>
    <t>OP4545,3</t>
  </si>
  <si>
    <t>OP4547,3</t>
  </si>
  <si>
    <t>OP4575,3</t>
  </si>
  <si>
    <t>OP4590,2</t>
  </si>
  <si>
    <t>OP4640,3</t>
  </si>
  <si>
    <t>OP4651,3</t>
  </si>
  <si>
    <t>OP4655,3</t>
  </si>
  <si>
    <t>OP4658,3</t>
  </si>
  <si>
    <t>OP4670,3</t>
  </si>
  <si>
    <t>OP4670,4</t>
  </si>
  <si>
    <t>OP4671,11</t>
  </si>
  <si>
    <t>OP4671,33</t>
  </si>
  <si>
    <t>OP4671,5</t>
  </si>
  <si>
    <t>OP4680,1</t>
  </si>
  <si>
    <t>OP4702,2</t>
  </si>
  <si>
    <t>OP4703,5</t>
  </si>
  <si>
    <t>OP4705,1</t>
  </si>
  <si>
    <t>OP4708,1</t>
  </si>
  <si>
    <t>OP4710,5</t>
  </si>
  <si>
    <t>OP4712,33</t>
  </si>
  <si>
    <t>OP4712,55</t>
  </si>
  <si>
    <t>OP4717,22</t>
  </si>
  <si>
    <t>OP4722,1</t>
  </si>
  <si>
    <t>OP4724,4</t>
  </si>
  <si>
    <t>OP4725,1</t>
  </si>
  <si>
    <t>OP4748,3</t>
  </si>
  <si>
    <t>OP4753,33</t>
  </si>
  <si>
    <t>OP4755,3</t>
  </si>
  <si>
    <t>OP4759,2</t>
  </si>
  <si>
    <t>OP4760,2</t>
  </si>
  <si>
    <t>OP4760,3</t>
  </si>
  <si>
    <t>OP4762,1</t>
  </si>
  <si>
    <t>OP4783,2</t>
  </si>
  <si>
    <t>OP4791,1</t>
  </si>
  <si>
    <t>OP4813,1</t>
  </si>
  <si>
    <t>OP4831,3</t>
  </si>
  <si>
    <t>OP4842,2</t>
  </si>
  <si>
    <t>OP4885,2</t>
  </si>
  <si>
    <t>OP4901,5</t>
  </si>
  <si>
    <t>OP4907,3</t>
  </si>
  <si>
    <t>OP4911,5</t>
  </si>
  <si>
    <t>OP4920,5</t>
  </si>
  <si>
    <t>OP4930,5</t>
  </si>
  <si>
    <t>OP4964,2</t>
  </si>
  <si>
    <t>OP4973,3</t>
  </si>
  <si>
    <t>OP4974,3</t>
  </si>
  <si>
    <t>OP4977,2</t>
  </si>
  <si>
    <t>OP4986,3</t>
  </si>
  <si>
    <t>OP4989,3</t>
  </si>
  <si>
    <t>OP4990,2</t>
  </si>
  <si>
    <t>OP4996,5</t>
  </si>
  <si>
    <t>OP4997,1</t>
  </si>
  <si>
    <t>OP5001</t>
  </si>
  <si>
    <t>OP5001,3</t>
  </si>
  <si>
    <t>OP5004,3</t>
  </si>
  <si>
    <t>OP5011,3</t>
  </si>
  <si>
    <t>OP5023,1</t>
  </si>
  <si>
    <t>OP5027,3</t>
  </si>
  <si>
    <t>OP5029,3</t>
  </si>
  <si>
    <t>OP5031,2</t>
  </si>
  <si>
    <t>OP5034,3</t>
  </si>
  <si>
    <t>OP5035,3</t>
  </si>
  <si>
    <t>OP5047,3</t>
  </si>
  <si>
    <t>OP5052,1</t>
  </si>
  <si>
    <t>OP5064,3</t>
  </si>
  <si>
    <t>OP5085,3</t>
  </si>
  <si>
    <t>OP5094,3</t>
  </si>
  <si>
    <t>OP5097,2</t>
  </si>
  <si>
    <t>OP5098,3</t>
  </si>
  <si>
    <t>OP5103,3</t>
  </si>
  <si>
    <t>OP5105,4</t>
  </si>
  <si>
    <t>OP5109,1</t>
  </si>
  <si>
    <t>OP5124,5</t>
  </si>
  <si>
    <t>OP5200,2</t>
  </si>
  <si>
    <t>OP5200,3</t>
  </si>
  <si>
    <t>OP5225,1</t>
  </si>
  <si>
    <t>OP5229,3</t>
  </si>
  <si>
    <t>OP5237,3</t>
  </si>
  <si>
    <t>OP5240,3</t>
  </si>
  <si>
    <t>OP5260,3</t>
  </si>
  <si>
    <t>OP5298,1</t>
  </si>
  <si>
    <t>OP5301,3</t>
  </si>
  <si>
    <t>OP5302,3</t>
  </si>
  <si>
    <t>OP5315,3</t>
  </si>
  <si>
    <t>OP5321,3</t>
  </si>
  <si>
    <t>OP5322,3</t>
  </si>
  <si>
    <t>OP5370,5</t>
  </si>
  <si>
    <t>OP5401,4</t>
  </si>
  <si>
    <t>OP5410,1</t>
  </si>
  <si>
    <t>OP5494,4</t>
  </si>
  <si>
    <t>OP5497,1</t>
  </si>
  <si>
    <t>OP5525,3</t>
  </si>
  <si>
    <t>OP5541,3</t>
  </si>
  <si>
    <t>OP5543,3</t>
  </si>
  <si>
    <t>OP5552,3</t>
  </si>
  <si>
    <t>OP5553,3</t>
  </si>
  <si>
    <t>OP5560,3</t>
  </si>
  <si>
    <t>OP5561,33</t>
  </si>
  <si>
    <t>OP5561,5</t>
  </si>
  <si>
    <t>OP5563,3</t>
  </si>
  <si>
    <t>OP5564,3</t>
  </si>
  <si>
    <t>OP5568,3</t>
  </si>
  <si>
    <t>OP5570,3</t>
  </si>
  <si>
    <t>OP5581,3</t>
  </si>
  <si>
    <t>OP5582,2</t>
  </si>
  <si>
    <t>OP5582,5</t>
  </si>
  <si>
    <t>OP5582,6</t>
  </si>
  <si>
    <t>OP5583,3</t>
  </si>
  <si>
    <t>OP5583,5</t>
  </si>
  <si>
    <t>OP5591,3</t>
  </si>
  <si>
    <t>OP5596,3</t>
  </si>
  <si>
    <t>OP5604,3</t>
  </si>
  <si>
    <t>OP5606,22</t>
  </si>
  <si>
    <t>OP5606,3</t>
  </si>
  <si>
    <t>OP5607,3</t>
  </si>
  <si>
    <t>OP5610,3</t>
  </si>
  <si>
    <t>OP5611,5</t>
  </si>
  <si>
    <t>OP5616,5</t>
  </si>
  <si>
    <t>OP5630,5</t>
  </si>
  <si>
    <t>OP5631,33</t>
  </si>
  <si>
    <t>OP5633,5</t>
  </si>
  <si>
    <t>OP5634,5</t>
  </si>
  <si>
    <t>OP5635,3</t>
  </si>
  <si>
    <t>OP5638,1</t>
  </si>
  <si>
    <t>OP5638,3</t>
  </si>
  <si>
    <t>OP5643,3</t>
  </si>
  <si>
    <t>OP5645,1</t>
  </si>
  <si>
    <t>OP5645,33</t>
  </si>
  <si>
    <t>OP5650,3</t>
  </si>
  <si>
    <t>OP5654,3</t>
  </si>
  <si>
    <t>OP5655,3</t>
  </si>
  <si>
    <t>OP5657,3</t>
  </si>
  <si>
    <t>OP5660,33</t>
  </si>
  <si>
    <t>OP5662,22</t>
  </si>
  <si>
    <t>OP5662,33</t>
  </si>
  <si>
    <t>OP5663,33</t>
  </si>
  <si>
    <t>OP5664,22</t>
  </si>
  <si>
    <t>OP5664,33</t>
  </si>
  <si>
    <t>OP5665,22</t>
  </si>
  <si>
    <t>OP5665,33</t>
  </si>
  <si>
    <t>OP5666,33</t>
  </si>
  <si>
    <t>OP5673,33</t>
  </si>
  <si>
    <t>OP5674,3</t>
  </si>
  <si>
    <t>OP5677,3</t>
  </si>
  <si>
    <t>OP5677,33</t>
  </si>
  <si>
    <t>OP5684,5</t>
  </si>
  <si>
    <t>OP5692,11</t>
  </si>
  <si>
    <t>OP5701,33</t>
  </si>
  <si>
    <t>OP5705,1</t>
  </si>
  <si>
    <t>OP5706,1</t>
  </si>
  <si>
    <t>OP5706,3</t>
  </si>
  <si>
    <t>OP5710,2</t>
  </si>
  <si>
    <t>OP5735,2</t>
  </si>
  <si>
    <t>OP5735,3</t>
  </si>
  <si>
    <t>OP5735,5</t>
  </si>
  <si>
    <t>OP5765,3</t>
  </si>
  <si>
    <t>OP5765,4</t>
  </si>
  <si>
    <t>OP5774,2</t>
  </si>
  <si>
    <t>OP5774,55</t>
  </si>
  <si>
    <t>OP5781,55</t>
  </si>
  <si>
    <t>OP5800,2</t>
  </si>
  <si>
    <t>OP5803,3</t>
  </si>
  <si>
    <t>OP5805,2</t>
  </si>
  <si>
    <t>OP5810,3</t>
  </si>
  <si>
    <t>OP5810,33</t>
  </si>
  <si>
    <t>OP5810,4</t>
  </si>
  <si>
    <t>OP5820,5</t>
  </si>
  <si>
    <t>OP5830,2</t>
  </si>
  <si>
    <t>OP5832,1</t>
  </si>
  <si>
    <t>OP5832,3</t>
  </si>
  <si>
    <t>OP5832,4</t>
  </si>
  <si>
    <t>OP5833,5</t>
  </si>
  <si>
    <t>OP5833,6</t>
  </si>
  <si>
    <t>OP5844,44</t>
  </si>
  <si>
    <t>OP5850,1</t>
  </si>
  <si>
    <t>OP5850,2</t>
  </si>
  <si>
    <t>OP5850,3</t>
  </si>
  <si>
    <t>OP5853,3</t>
  </si>
  <si>
    <t>OP5860,6</t>
  </si>
  <si>
    <t>OP5862,1</t>
  </si>
  <si>
    <t>OP5862,3</t>
  </si>
  <si>
    <t>OP5867,1</t>
  </si>
  <si>
    <t>OP5870,2</t>
  </si>
  <si>
    <t>OP5870,5</t>
  </si>
  <si>
    <t>OP5878,1</t>
  </si>
  <si>
    <t>OP5878,2</t>
  </si>
  <si>
    <t>OP5879,1</t>
  </si>
  <si>
    <t>OP5889,1</t>
  </si>
  <si>
    <t>OP5889,2</t>
  </si>
  <si>
    <t>OP5890,1</t>
  </si>
  <si>
    <t>OP5890,2</t>
  </si>
  <si>
    <t>OP5891,1</t>
  </si>
  <si>
    <t>OP5892,1</t>
  </si>
  <si>
    <t>OP5892,3</t>
  </si>
  <si>
    <t>OP5893,1</t>
  </si>
  <si>
    <t>OP5894,2</t>
  </si>
  <si>
    <t>OP5895,1</t>
  </si>
  <si>
    <t>OP5895,3</t>
  </si>
  <si>
    <t>OP5895,6</t>
  </si>
  <si>
    <t>OP5898,1</t>
  </si>
  <si>
    <t>OP5910,3</t>
  </si>
  <si>
    <t>OP5920,2</t>
  </si>
  <si>
    <t>OP5930,2</t>
  </si>
  <si>
    <t>OP5940,2</t>
  </si>
  <si>
    <t>OP5940,3</t>
  </si>
  <si>
    <t>OP5960,1</t>
  </si>
  <si>
    <t>OP5960,2</t>
  </si>
  <si>
    <t>OP5960,4</t>
  </si>
  <si>
    <t>OP6007,2</t>
  </si>
  <si>
    <t>OP6009,3</t>
  </si>
  <si>
    <t>OP6016,2</t>
  </si>
  <si>
    <t>OP6017,3</t>
  </si>
  <si>
    <t>OP6018,3</t>
  </si>
  <si>
    <t>OP6019,3</t>
  </si>
  <si>
    <t>OP6026,3</t>
  </si>
  <si>
    <t>OP6404,3</t>
  </si>
  <si>
    <t>OP6406,3</t>
  </si>
  <si>
    <t>OP6407,5</t>
  </si>
  <si>
    <t>OP6416,3</t>
  </si>
  <si>
    <t>OP6417,3</t>
  </si>
  <si>
    <t>OP6421,3</t>
  </si>
  <si>
    <t>OP6421,33</t>
  </si>
  <si>
    <t>OP6422,3</t>
  </si>
  <si>
    <t>OP6423,3</t>
  </si>
  <si>
    <t>OP6509,2</t>
  </si>
  <si>
    <t>OP6509,3</t>
  </si>
  <si>
    <t>OP6509,5</t>
  </si>
  <si>
    <t>OP6516,3</t>
  </si>
  <si>
    <t>OP6604,6</t>
  </si>
  <si>
    <t>OP6605,1</t>
  </si>
  <si>
    <t>OP6612,3</t>
  </si>
  <si>
    <t>OP6613,1</t>
  </si>
  <si>
    <t>OP6813,55</t>
  </si>
  <si>
    <t>OP6814,55</t>
  </si>
  <si>
    <t>OP6875,3</t>
  </si>
  <si>
    <t>OP6877,3</t>
  </si>
  <si>
    <t>OP6882,3</t>
  </si>
  <si>
    <t>OP6883,3</t>
  </si>
  <si>
    <t>OP6884,3</t>
  </si>
  <si>
    <t>OFFERTA SPECIALE</t>
  </si>
  <si>
    <t>Totale</t>
  </si>
  <si>
    <t xml:space="preserve">Inserisci la quantità nella colonna a sinistra in corrispondenza del prodotto desiderato </t>
  </si>
  <si>
    <t>Totale Ordine</t>
  </si>
  <si>
    <t>www.omniapet.it</t>
  </si>
  <si>
    <t>CATALOGO 2018</t>
  </si>
  <si>
    <t>Istruzioni per l'Ordine</t>
  </si>
  <si>
    <t>PIANTA VASETTO TERRACOTTA</t>
  </si>
  <si>
    <t>MAZZETTI</t>
  </si>
  <si>
    <t>TAPPETI DI MUSCHIO (dispo limitata)</t>
  </si>
  <si>
    <t>PIANTA SU STICK DI CERAMICA minimo 3</t>
  </si>
  <si>
    <t>BULBO CON FOGLIE minimo 6</t>
  </si>
  <si>
    <t>PIANTE GALLEGGIANTI</t>
  </si>
  <si>
    <t>OP2020020</t>
  </si>
  <si>
    <t>OP2020035</t>
  </si>
  <si>
    <t>OP2020037</t>
  </si>
  <si>
    <t>OP2020070</t>
  </si>
  <si>
    <t>OP2022235</t>
  </si>
  <si>
    <t>OP2020090</t>
  </si>
  <si>
    <t>OP2020117</t>
  </si>
  <si>
    <t>OP2020130</t>
  </si>
  <si>
    <t>OP2020140</t>
  </si>
  <si>
    <t>OP2020145</t>
  </si>
  <si>
    <t>OP2020143</t>
  </si>
  <si>
    <t>OP2020147</t>
  </si>
  <si>
    <t>OP2020160</t>
  </si>
  <si>
    <t>OP2020156</t>
  </si>
  <si>
    <t>OP2020162</t>
  </si>
  <si>
    <t>OP2020158</t>
  </si>
  <si>
    <t>OP2020215</t>
  </si>
  <si>
    <t>OP2022240</t>
  </si>
  <si>
    <t>OP2022080</t>
  </si>
  <si>
    <t>OP2020250</t>
  </si>
  <si>
    <t>OP2020259</t>
  </si>
  <si>
    <t>OP2020290</t>
  </si>
  <si>
    <t>OP2020300</t>
  </si>
  <si>
    <t>OP2020315</t>
  </si>
  <si>
    <t>OP2020317</t>
  </si>
  <si>
    <t>OP2020330</t>
  </si>
  <si>
    <t>OP2020340</t>
  </si>
  <si>
    <t>OP2020342</t>
  </si>
  <si>
    <t>OP2020355</t>
  </si>
  <si>
    <t>OP2020356</t>
  </si>
  <si>
    <t>OP2020395</t>
  </si>
  <si>
    <t>OP2020375</t>
  </si>
  <si>
    <t>OP2020435</t>
  </si>
  <si>
    <t>OP2020405</t>
  </si>
  <si>
    <t>OP2020420</t>
  </si>
  <si>
    <t>OP2020422</t>
  </si>
  <si>
    <t>OP2020425</t>
  </si>
  <si>
    <t>OP2020430</t>
  </si>
  <si>
    <t>OP2020440</t>
  </si>
  <si>
    <t>OP2020472</t>
  </si>
  <si>
    <t>OP2020471</t>
  </si>
  <si>
    <t>OP2020475</t>
  </si>
  <si>
    <t>OP2020478</t>
  </si>
  <si>
    <t>OP2020486</t>
  </si>
  <si>
    <t>OP2020490</t>
  </si>
  <si>
    <t>OP2020515</t>
  </si>
  <si>
    <t>OP2020493</t>
  </si>
  <si>
    <t>OP2020621</t>
  </si>
  <si>
    <t>OP2020547</t>
  </si>
  <si>
    <t>OP2020555</t>
  </si>
  <si>
    <t>OP2020560</t>
  </si>
  <si>
    <t>OP2020570</t>
  </si>
  <si>
    <t>OP2020590</t>
  </si>
  <si>
    <t>OP2020607</t>
  </si>
  <si>
    <t>OP2020600</t>
  </si>
  <si>
    <t>OP2020610</t>
  </si>
  <si>
    <t>OP2022005</t>
  </si>
  <si>
    <t>OP2020618</t>
  </si>
  <si>
    <t>OP2020611</t>
  </si>
  <si>
    <t>OP2020623</t>
  </si>
  <si>
    <t>OP2020629</t>
  </si>
  <si>
    <t>OP2020650</t>
  </si>
  <si>
    <t>OP2020665</t>
  </si>
  <si>
    <t>OP2020673</t>
  </si>
  <si>
    <t>OP2020675</t>
  </si>
  <si>
    <t>OP2020695</t>
  </si>
  <si>
    <t>OP2020702</t>
  </si>
  <si>
    <t>OP2020733</t>
  </si>
  <si>
    <t>OP2020972</t>
  </si>
  <si>
    <t>OP2020735</t>
  </si>
  <si>
    <t>OP2020755</t>
  </si>
  <si>
    <t>OP2020740</t>
  </si>
  <si>
    <t>OP2020750</t>
  </si>
  <si>
    <t>OP2020765</t>
  </si>
  <si>
    <t>OP2022105</t>
  </si>
  <si>
    <t>OP2020780</t>
  </si>
  <si>
    <t>OP2020785</t>
  </si>
  <si>
    <t>OP2020787</t>
  </si>
  <si>
    <t>OP2020795</t>
  </si>
  <si>
    <t>OP2020793</t>
  </si>
  <si>
    <t>OP2020835</t>
  </si>
  <si>
    <t>OP2020838</t>
  </si>
  <si>
    <t>OP2020842</t>
  </si>
  <si>
    <t>OP2020845</t>
  </si>
  <si>
    <t>OP2020870</t>
  </si>
  <si>
    <t>OP2020880</t>
  </si>
  <si>
    <t>OP2020890</t>
  </si>
  <si>
    <t>OP2020920</t>
  </si>
  <si>
    <t>OP2020963</t>
  </si>
  <si>
    <t>OP2020970</t>
  </si>
  <si>
    <t>OP2020973</t>
  </si>
  <si>
    <t>OP2020955</t>
  </si>
  <si>
    <t>OP2021005</t>
  </si>
  <si>
    <t>OP2021009</t>
  </si>
  <si>
    <t>OP2021007</t>
  </si>
  <si>
    <t>OP2021010</t>
  </si>
  <si>
    <t>OP2020645</t>
  </si>
  <si>
    <t>OP2022250</t>
  </si>
  <si>
    <t>OP2022225</t>
  </si>
  <si>
    <t>OP2022230</t>
  </si>
  <si>
    <t>OP2021020</t>
  </si>
  <si>
    <t>OP2022255</t>
  </si>
  <si>
    <t>OP2021035</t>
  </si>
  <si>
    <t>OP2021045</t>
  </si>
  <si>
    <t>OP2021069</t>
  </si>
  <si>
    <t>OP2021077</t>
  </si>
  <si>
    <t>OP2021080</t>
  </si>
  <si>
    <t>OP2021085</t>
  </si>
  <si>
    <t>OP2020262</t>
  </si>
  <si>
    <t>OP2021131</t>
  </si>
  <si>
    <t>OP2020637</t>
  </si>
  <si>
    <t>OP2020030</t>
  </si>
  <si>
    <t>OP2020195</t>
  </si>
  <si>
    <t>OP2020210</t>
  </si>
  <si>
    <t>OP2020216</t>
  </si>
  <si>
    <t>OP2021133</t>
  </si>
  <si>
    <t>OP2020260</t>
  </si>
  <si>
    <t>OP2020280</t>
  </si>
  <si>
    <t>OP2021130</t>
  </si>
  <si>
    <t>OP2020476</t>
  </si>
  <si>
    <t>OP2020625</t>
  </si>
  <si>
    <t>OP2020635</t>
  </si>
  <si>
    <t>OP2020670</t>
  </si>
  <si>
    <t>OP2020720</t>
  </si>
  <si>
    <t>OP2020745</t>
  </si>
  <si>
    <t>OP2020830</t>
  </si>
  <si>
    <t>OP2020875</t>
  </si>
  <si>
    <t>OP2020865</t>
  </si>
  <si>
    <t>OP2020915</t>
  </si>
  <si>
    <t>OP2020940</t>
  </si>
  <si>
    <t>OP2020945</t>
  </si>
  <si>
    <t>OP2021025</t>
  </si>
  <si>
    <t>OP2021105</t>
  </si>
  <si>
    <t>OP2021110</t>
  </si>
  <si>
    <t>OP2021115</t>
  </si>
  <si>
    <t>OP2021120</t>
  </si>
  <si>
    <t>OP2021123</t>
  </si>
  <si>
    <t>OP2020179</t>
  </si>
  <si>
    <t>OP2020174</t>
  </si>
  <si>
    <t>OP2020931</t>
  </si>
  <si>
    <t>OP2020164</t>
  </si>
  <si>
    <t>OP2020166</t>
  </si>
  <si>
    <t>OP2020167</t>
  </si>
  <si>
    <t>OP2020168</t>
  </si>
  <si>
    <t>OP2020169</t>
  </si>
  <si>
    <t>OP2020170</t>
  </si>
  <si>
    <t>OP2020775</t>
  </si>
  <si>
    <t>OP2020310</t>
  </si>
  <si>
    <t>OP2020312</t>
  </si>
  <si>
    <t>OP2020307</t>
  </si>
  <si>
    <t>OP2022115</t>
  </si>
  <si>
    <t>OP2021051</t>
  </si>
  <si>
    <t>OP2021125</t>
  </si>
  <si>
    <t>OP2020120</t>
  </si>
  <si>
    <t>OP2020148</t>
  </si>
  <si>
    <t>OP2020161</t>
  </si>
  <si>
    <t>OP2020479</t>
  </si>
  <si>
    <t>OP2020487</t>
  </si>
  <si>
    <t>OP2020520</t>
  </si>
  <si>
    <t>OP2020548</t>
  </si>
  <si>
    <t>OP2020575</t>
  </si>
  <si>
    <t>OP2020605</t>
  </si>
  <si>
    <t>OP2020615</t>
  </si>
  <si>
    <t>OP2020925</t>
  </si>
  <si>
    <t>OP2020910</t>
  </si>
  <si>
    <t>OP2022375</t>
  </si>
  <si>
    <t>OP2022380</t>
  </si>
  <si>
    <t>OP2022385</t>
  </si>
  <si>
    <t>OP2022390</t>
  </si>
  <si>
    <t>OP2022395</t>
  </si>
  <si>
    <t>OP2022400</t>
  </si>
  <si>
    <t>OP2022405</t>
  </si>
  <si>
    <t>OP2022410</t>
  </si>
  <si>
    <t>OP2022415</t>
  </si>
  <si>
    <t>OP2022420</t>
  </si>
  <si>
    <t>OP2022425</t>
  </si>
  <si>
    <t>OP2022430</t>
  </si>
  <si>
    <t>OP2022403</t>
  </si>
  <si>
    <t>OP2022435</t>
  </si>
  <si>
    <t>OP2022441</t>
  </si>
  <si>
    <t>OP2022443</t>
  </si>
  <si>
    <t>OP2022445</t>
  </si>
  <si>
    <t>VASETTI (minimo 6 pz)</t>
  </si>
  <si>
    <t>Prodotto</t>
  </si>
  <si>
    <t>CICLIDI ALLEVAMENTO EUROPA (scalari allevati)</t>
  </si>
  <si>
    <t>OP01422</t>
  </si>
  <si>
    <t>OP01450</t>
  </si>
  <si>
    <t>OP01454</t>
  </si>
  <si>
    <t>OP01453</t>
  </si>
  <si>
    <t>OP01451</t>
  </si>
  <si>
    <t>OP01455</t>
  </si>
  <si>
    <t>OP01456</t>
  </si>
  <si>
    <t>OP10226</t>
  </si>
  <si>
    <t>OP09846</t>
  </si>
  <si>
    <t>OP11482</t>
  </si>
  <si>
    <t>OP01376</t>
  </si>
  <si>
    <t>OP01377</t>
  </si>
  <si>
    <t>OP01387</t>
  </si>
  <si>
    <t>OP01388</t>
  </si>
  <si>
    <t>OP09901</t>
  </si>
  <si>
    <t>OP09916</t>
  </si>
  <si>
    <t>OP00901</t>
  </si>
  <si>
    <t>OP00902</t>
  </si>
  <si>
    <t>OP09881</t>
  </si>
  <si>
    <t>OP11194</t>
  </si>
  <si>
    <t>OP00903</t>
  </si>
  <si>
    <t>OP11394</t>
  </si>
  <si>
    <t>OP11195</t>
  </si>
  <si>
    <t>OP09938</t>
  </si>
  <si>
    <t>OP10171</t>
  </si>
  <si>
    <t>OP00945</t>
  </si>
  <si>
    <t>OP10304</t>
  </si>
  <si>
    <t>OP00977</t>
  </si>
  <si>
    <t>OP00909</t>
  </si>
  <si>
    <t>OP00910</t>
  </si>
  <si>
    <t>OP00911</t>
  </si>
  <si>
    <t>OP09890</t>
  </si>
  <si>
    <t>OP09890+</t>
  </si>
  <si>
    <t>OP12033</t>
  </si>
  <si>
    <t>OP12034</t>
  </si>
  <si>
    <t>OP01370</t>
  </si>
  <si>
    <t>OP01354</t>
  </si>
  <si>
    <t>OP09991</t>
  </si>
  <si>
    <t>OP00952</t>
  </si>
  <si>
    <t>OP11099</t>
  </si>
  <si>
    <t>OP10617</t>
  </si>
  <si>
    <t>OP10138</t>
  </si>
  <si>
    <t>OP12126</t>
  </si>
  <si>
    <t>OP09893</t>
  </si>
  <si>
    <t>OP00950</t>
  </si>
  <si>
    <t>OP00951</t>
  </si>
  <si>
    <t>OP00919</t>
  </si>
  <si>
    <t>OP09918</t>
  </si>
  <si>
    <t>OP00921</t>
  </si>
  <si>
    <t>OP00922</t>
  </si>
  <si>
    <t>OP00948</t>
  </si>
  <si>
    <t>OP00923</t>
  </si>
  <si>
    <t>OP00924</t>
  </si>
  <si>
    <t>OP00995</t>
  </si>
  <si>
    <t>OP00960</t>
  </si>
  <si>
    <t>OP09939</t>
  </si>
  <si>
    <t>OP19956</t>
  </si>
  <si>
    <t>OP09962</t>
  </si>
  <si>
    <t>OP00962</t>
  </si>
  <si>
    <t>OP00963</t>
  </si>
  <si>
    <t>OP11366</t>
  </si>
  <si>
    <t>OP09910</t>
  </si>
  <si>
    <t>OP10153</t>
  </si>
  <si>
    <t>OP00964</t>
  </si>
  <si>
    <t>OP10180</t>
  </si>
  <si>
    <t>OP00941</t>
  </si>
  <si>
    <t>OP00925</t>
  </si>
  <si>
    <t>OP00926</t>
  </si>
  <si>
    <t>OP00927</t>
  </si>
  <si>
    <t>OP00928</t>
  </si>
  <si>
    <t>OP00937</t>
  </si>
  <si>
    <t>OP00938</t>
  </si>
  <si>
    <t>OP00939</t>
  </si>
  <si>
    <t>OP09993</t>
  </si>
  <si>
    <t>OP00915</t>
  </si>
  <si>
    <t>OP00916</t>
  </si>
  <si>
    <t>OP09887</t>
  </si>
  <si>
    <t>OP01905</t>
  </si>
  <si>
    <t>OP01906</t>
  </si>
  <si>
    <t>OP01176</t>
  </si>
  <si>
    <t>OP01778</t>
  </si>
  <si>
    <t>OP09911</t>
  </si>
  <si>
    <t>OP01000</t>
  </si>
  <si>
    <t>OP09970</t>
  </si>
  <si>
    <t>OP00970</t>
  </si>
  <si>
    <t>OP01360</t>
  </si>
  <si>
    <t>OP01361</t>
  </si>
  <si>
    <t>OP12341S</t>
  </si>
  <si>
    <t>OP12341</t>
  </si>
  <si>
    <t>OP12730</t>
  </si>
  <si>
    <t>OP01901</t>
  </si>
  <si>
    <t>OP12447</t>
  </si>
  <si>
    <t>OP00990</t>
  </si>
  <si>
    <t>OP00991</t>
  </si>
  <si>
    <t>OP12609</t>
  </si>
  <si>
    <t>OP12609+</t>
  </si>
  <si>
    <t>OP12780</t>
  </si>
  <si>
    <t>OP12745</t>
  </si>
  <si>
    <t>OP11517</t>
  </si>
  <si>
    <t>OP00943</t>
  </si>
  <si>
    <t>OP09929</t>
  </si>
  <si>
    <t>OP09929+</t>
  </si>
  <si>
    <t>OP00929</t>
  </si>
  <si>
    <t>OP00930</t>
  </si>
  <si>
    <t>OP00933</t>
  </si>
  <si>
    <t>OP12636+</t>
  </si>
  <si>
    <t>OP12654</t>
  </si>
  <si>
    <t>OP12829</t>
  </si>
  <si>
    <t>OP12654+</t>
  </si>
  <si>
    <t>OP01316</t>
  </si>
  <si>
    <t>OP10624</t>
  </si>
  <si>
    <t>OP12110</t>
  </si>
  <si>
    <t>OP00080F</t>
  </si>
  <si>
    <t>OP01346</t>
  </si>
  <si>
    <t>OP01346+</t>
  </si>
  <si>
    <t>OP01255</t>
  </si>
  <si>
    <t>OP01256</t>
  </si>
  <si>
    <t>OP01318S</t>
  </si>
  <si>
    <t>OP01318</t>
  </si>
  <si>
    <t>OP01319</t>
  </si>
  <si>
    <t>OP11079</t>
  </si>
  <si>
    <t>OP10077</t>
  </si>
  <si>
    <t>OP11012</t>
  </si>
  <si>
    <t>OP11013</t>
  </si>
  <si>
    <t>OP10626</t>
  </si>
  <si>
    <t>OP10737</t>
  </si>
  <si>
    <t>OP01322</t>
  </si>
  <si>
    <t>OP01324</t>
  </si>
  <si>
    <t>OP01323</t>
  </si>
  <si>
    <t>OP12070</t>
  </si>
  <si>
    <t>OP01349</t>
  </si>
  <si>
    <t>OP01349+</t>
  </si>
  <si>
    <t>OP01327</t>
  </si>
  <si>
    <t>OP12351</t>
  </si>
  <si>
    <t>OP01331</t>
  </si>
  <si>
    <t>OP01331+</t>
  </si>
  <si>
    <t>OP10415</t>
  </si>
  <si>
    <t>OP11014</t>
  </si>
  <si>
    <t>OP01330</t>
  </si>
  <si>
    <t>OP11084</t>
  </si>
  <si>
    <t>OP01335</t>
  </si>
  <si>
    <t>OP01329</t>
  </si>
  <si>
    <t>OP11551</t>
  </si>
  <si>
    <t>OP01338</t>
  </si>
  <si>
    <t>OP01326</t>
  </si>
  <si>
    <t>OP12349</t>
  </si>
  <si>
    <t>OP10627</t>
  </si>
  <si>
    <t>OP11083</t>
  </si>
  <si>
    <t>OP01336</t>
  </si>
  <si>
    <t>OP12350</t>
  </si>
  <si>
    <t>OP10421</t>
  </si>
  <si>
    <t>OP01325</t>
  </si>
  <si>
    <t>OP11077</t>
  </si>
  <si>
    <t>OP10347</t>
  </si>
  <si>
    <t>OP11078</t>
  </si>
  <si>
    <t>OP01325F</t>
  </si>
  <si>
    <t>OP10423</t>
  </si>
  <si>
    <t>OP01328</t>
  </si>
  <si>
    <t>OP10509</t>
  </si>
  <si>
    <t>OP00699</t>
  </si>
  <si>
    <t>OP10669</t>
  </si>
  <si>
    <t>OP12222</t>
  </si>
  <si>
    <t>OP10485</t>
  </si>
  <si>
    <t>OP12421</t>
  </si>
  <si>
    <t>OP12539</t>
  </si>
  <si>
    <t>OP11568</t>
  </si>
  <si>
    <t>OP12954</t>
  </si>
  <si>
    <t>OP12417</t>
  </si>
  <si>
    <t>OP12422</t>
  </si>
  <si>
    <t>OP10546</t>
  </si>
  <si>
    <t>OP12416</t>
  </si>
  <si>
    <t>OP10338</t>
  </si>
  <si>
    <t>OP00657</t>
  </si>
  <si>
    <t>OP12791</t>
  </si>
  <si>
    <t>OP12955</t>
  </si>
  <si>
    <t>OP12949</t>
  </si>
  <si>
    <t>OP00658</t>
  </si>
  <si>
    <t>OP00719</t>
  </si>
  <si>
    <t>OP11249</t>
  </si>
  <si>
    <t>OP10440</t>
  </si>
  <si>
    <t>OP12308</t>
  </si>
  <si>
    <t>OP12415</t>
  </si>
  <si>
    <t>OP11025</t>
  </si>
  <si>
    <t>OP00127S</t>
  </si>
  <si>
    <t>OP00127</t>
  </si>
  <si>
    <t>OP00128</t>
  </si>
  <si>
    <t>OP00128+M</t>
  </si>
  <si>
    <t>OP10078S</t>
  </si>
  <si>
    <t>OP10078</t>
  </si>
  <si>
    <t>OP10938</t>
  </si>
  <si>
    <t>OP12266</t>
  </si>
  <si>
    <t>OP12515</t>
  </si>
  <si>
    <t>OP10219</t>
  </si>
  <si>
    <t>OP12068S</t>
  </si>
  <si>
    <t>OP12068</t>
  </si>
  <si>
    <t>OP12230</t>
  </si>
  <si>
    <t>OP01774</t>
  </si>
  <si>
    <t>OP01776</t>
  </si>
  <si>
    <t>OP00139S</t>
  </si>
  <si>
    <t>OP00139</t>
  </si>
  <si>
    <t>OP11357</t>
  </si>
  <si>
    <t>OP12122S</t>
  </si>
  <si>
    <t>OP12122</t>
  </si>
  <si>
    <t>OP12190</t>
  </si>
  <si>
    <t>OP12516</t>
  </si>
  <si>
    <t>OP12191</t>
  </si>
  <si>
    <t>OP00100S</t>
  </si>
  <si>
    <t>OP00100</t>
  </si>
  <si>
    <t>OP00101</t>
  </si>
  <si>
    <t>OP00102</t>
  </si>
  <si>
    <t>OP00103</t>
  </si>
  <si>
    <t>OP00141S</t>
  </si>
  <si>
    <t>OP00141</t>
  </si>
  <si>
    <t>OP10673</t>
  </si>
  <si>
    <t>OP12373</t>
  </si>
  <si>
    <t>OP00125S</t>
  </si>
  <si>
    <t>OP00125</t>
  </si>
  <si>
    <t>OP00125+</t>
  </si>
  <si>
    <t>OP00126</t>
  </si>
  <si>
    <t>OP10743</t>
  </si>
  <si>
    <t>OP10242</t>
  </si>
  <si>
    <t>OP10781S</t>
  </si>
  <si>
    <t>OP10781</t>
  </si>
  <si>
    <t>OP10775</t>
  </si>
  <si>
    <t>OP01773</t>
  </si>
  <si>
    <t>OP01775</t>
  </si>
  <si>
    <t>OP00107</t>
  </si>
  <si>
    <t>OP00129S</t>
  </si>
  <si>
    <t>OP00129</t>
  </si>
  <si>
    <t>OP00130</t>
  </si>
  <si>
    <t>OP11924</t>
  </si>
  <si>
    <t>OP12022</t>
  </si>
  <si>
    <t>OP12298</t>
  </si>
  <si>
    <t>OP10670S</t>
  </si>
  <si>
    <t>OP10670</t>
  </si>
  <si>
    <t>OP12081</t>
  </si>
  <si>
    <t>OP12323</t>
  </si>
  <si>
    <t>OP10812S</t>
  </si>
  <si>
    <t>OP00138</t>
  </si>
  <si>
    <t>OP00134S</t>
  </si>
  <si>
    <t>OP00134</t>
  </si>
  <si>
    <t>OP11294</t>
  </si>
  <si>
    <t>OP11107</t>
  </si>
  <si>
    <t>OP12367</t>
  </si>
  <si>
    <t>OP12338</t>
  </si>
  <si>
    <t>OP12374</t>
  </si>
  <si>
    <t>OP12717</t>
  </si>
  <si>
    <t>OP00119S</t>
  </si>
  <si>
    <t>OP00119</t>
  </si>
  <si>
    <t>OP10774</t>
  </si>
  <si>
    <t>OP00120</t>
  </si>
  <si>
    <t>OP11925</t>
  </si>
  <si>
    <t>OP00121</t>
  </si>
  <si>
    <t>OP00110S</t>
  </si>
  <si>
    <t>OP00110</t>
  </si>
  <si>
    <t>OP00112</t>
  </si>
  <si>
    <t>OP12246S</t>
  </si>
  <si>
    <t>OP12246</t>
  </si>
  <si>
    <t>OP12193</t>
  </si>
  <si>
    <t>OP12214</t>
  </si>
  <si>
    <t>OP12700</t>
  </si>
  <si>
    <t>OP12375</t>
  </si>
  <si>
    <t>OP12375+</t>
  </si>
  <si>
    <t>OP12265</t>
  </si>
  <si>
    <t>OP12901</t>
  </si>
  <si>
    <t>OP12904</t>
  </si>
  <si>
    <t>OP09812S</t>
  </si>
  <si>
    <t>OP09812</t>
  </si>
  <si>
    <t>OP10953</t>
  </si>
  <si>
    <t>OP09816</t>
  </si>
  <si>
    <t>OP10758</t>
  </si>
  <si>
    <t>OP10942</t>
  </si>
  <si>
    <t>OP12312S</t>
  </si>
  <si>
    <t>OP12312</t>
  </si>
  <si>
    <t>OP12264</t>
  </si>
  <si>
    <t>OP12514</t>
  </si>
  <si>
    <t>OP10444S</t>
  </si>
  <si>
    <t>OP10444</t>
  </si>
  <si>
    <t>OP10640S</t>
  </si>
  <si>
    <t>OP10640</t>
  </si>
  <si>
    <t>OP11503</t>
  </si>
  <si>
    <t>OP12907</t>
  </si>
  <si>
    <t>OP12089</t>
  </si>
  <si>
    <t>OP12090</t>
  </si>
  <si>
    <t>OP11545</t>
  </si>
  <si>
    <t>OP00108</t>
  </si>
  <si>
    <t>OP10641</t>
  </si>
  <si>
    <t>OP00114</t>
  </si>
  <si>
    <t>OP12950</t>
  </si>
  <si>
    <t>OP12962</t>
  </si>
  <si>
    <t>OP12936</t>
  </si>
  <si>
    <t>OP12740</t>
  </si>
  <si>
    <t>OP12069S</t>
  </si>
  <si>
    <t>OP12069</t>
  </si>
  <si>
    <t>OP12069+</t>
  </si>
  <si>
    <t>OP10742</t>
  </si>
  <si>
    <t>OP00148S</t>
  </si>
  <si>
    <t>OP00148</t>
  </si>
  <si>
    <t>OP00149</t>
  </si>
  <si>
    <t>OP12267</t>
  </si>
  <si>
    <t>OP12267+</t>
  </si>
  <si>
    <t>OP12297</t>
  </si>
  <si>
    <t>OP11397S</t>
  </si>
  <si>
    <t>OP11414</t>
  </si>
  <si>
    <t>OP11415</t>
  </si>
  <si>
    <t>OP11416</t>
  </si>
  <si>
    <t>OP10868</t>
  </si>
  <si>
    <t>OP11439</t>
  </si>
  <si>
    <t>OP11978</t>
  </si>
  <si>
    <t>OP12792</t>
  </si>
  <si>
    <t>OP10028</t>
  </si>
  <si>
    <t>OP10028+</t>
  </si>
  <si>
    <t>OP00135S</t>
  </si>
  <si>
    <t>OP00135</t>
  </si>
  <si>
    <t>OP00131</t>
  </si>
  <si>
    <t>OP10404</t>
  </si>
  <si>
    <t>OP10330</t>
  </si>
  <si>
    <t>OP12594</t>
  </si>
  <si>
    <t>OP12713</t>
  </si>
  <si>
    <t>OP01237</t>
  </si>
  <si>
    <t>OP01208S</t>
  </si>
  <si>
    <t>OP11024</t>
  </si>
  <si>
    <t>OP01205</t>
  </si>
  <si>
    <t>OP01242</t>
  </si>
  <si>
    <t>OP01213</t>
  </si>
  <si>
    <t>OP01214</t>
  </si>
  <si>
    <t>OP11044</t>
  </si>
  <si>
    <t>OP00465</t>
  </si>
  <si>
    <t>OP12073</t>
  </si>
  <si>
    <t>OP11227</t>
  </si>
  <si>
    <t>OP12232</t>
  </si>
  <si>
    <t>OP10657</t>
  </si>
  <si>
    <t>OP00510S</t>
  </si>
  <si>
    <t>OP00510</t>
  </si>
  <si>
    <t>OP12268</t>
  </si>
  <si>
    <t>OP00511</t>
  </si>
  <si>
    <t>OP10732</t>
  </si>
  <si>
    <t>OP00508</t>
  </si>
  <si>
    <t>OP12744S</t>
  </si>
  <si>
    <t>OP12744</t>
  </si>
  <si>
    <t>OP12744+</t>
  </si>
  <si>
    <t>OP12749</t>
  </si>
  <si>
    <t>OP12789F</t>
  </si>
  <si>
    <t>OP12743S</t>
  </si>
  <si>
    <t>OP10598S</t>
  </si>
  <si>
    <t>OP10598</t>
  </si>
  <si>
    <t>OP10257</t>
  </si>
  <si>
    <t>OP11506</t>
  </si>
  <si>
    <t>OP00313</t>
  </si>
  <si>
    <t>OP00365</t>
  </si>
  <si>
    <t>OP10366</t>
  </si>
  <si>
    <t>OP10335</t>
  </si>
  <si>
    <t>OP12595</t>
  </si>
  <si>
    <t>OP00363+</t>
  </si>
  <si>
    <t>OP00321S</t>
  </si>
  <si>
    <t>OP00321</t>
  </si>
  <si>
    <t>OP00322</t>
  </si>
  <si>
    <t>OP09815S</t>
  </si>
  <si>
    <t>OP09815</t>
  </si>
  <si>
    <t>OP01414S</t>
  </si>
  <si>
    <t>OP01414</t>
  </si>
  <si>
    <t>OP01415</t>
  </si>
  <si>
    <t>OP11418S</t>
  </si>
  <si>
    <t>OP11418</t>
  </si>
  <si>
    <t>OP01783</t>
  </si>
  <si>
    <t>OP01784</t>
  </si>
  <si>
    <t>OP01785</t>
  </si>
  <si>
    <t>OP10578S</t>
  </si>
  <si>
    <t>OP10578</t>
  </si>
  <si>
    <t>OP10886</t>
  </si>
  <si>
    <t>OP12755</t>
  </si>
  <si>
    <t>OP12756</t>
  </si>
  <si>
    <t>OP12756+</t>
  </si>
  <si>
    <t>OP12757</t>
  </si>
  <si>
    <t>OP00319</t>
  </si>
  <si>
    <t>OP00320</t>
  </si>
  <si>
    <t>OP11419S</t>
  </si>
  <si>
    <t>OP11419</t>
  </si>
  <si>
    <t>OP11420</t>
  </si>
  <si>
    <t>OP12376</t>
  </si>
  <si>
    <t>OP00317</t>
  </si>
  <si>
    <t>OP00317+</t>
  </si>
  <si>
    <t>OP00318</t>
  </si>
  <si>
    <t>OP11495</t>
  </si>
  <si>
    <t>OP00324</t>
  </si>
  <si>
    <t>OP00325</t>
  </si>
  <si>
    <t>OP00325+</t>
  </si>
  <si>
    <t>OP00312</t>
  </si>
  <si>
    <t>OP00312+</t>
  </si>
  <si>
    <t>OP00329</t>
  </si>
  <si>
    <t>OP00335</t>
  </si>
  <si>
    <t>OP00336</t>
  </si>
  <si>
    <t>OP00333</t>
  </si>
  <si>
    <t>OP00334</t>
  </si>
  <si>
    <t>OP12279</t>
  </si>
  <si>
    <t>OP00330</t>
  </si>
  <si>
    <t>OP00331</t>
  </si>
  <si>
    <t>OP00327</t>
  </si>
  <si>
    <t>OP00327+</t>
  </si>
  <si>
    <t>OP11029</t>
  </si>
  <si>
    <t>OP11277</t>
  </si>
  <si>
    <t>OP10643</t>
  </si>
  <si>
    <t>OP00328</t>
  </si>
  <si>
    <t>OP00265</t>
  </si>
  <si>
    <t>OP10493</t>
  </si>
  <si>
    <t>OP10494S</t>
  </si>
  <si>
    <t>OP10494</t>
  </si>
  <si>
    <t>OP10518</t>
  </si>
  <si>
    <t>OP12120S</t>
  </si>
  <si>
    <t>OP11465</t>
  </si>
  <si>
    <t>OP11224</t>
  </si>
  <si>
    <t>OP10445S</t>
  </si>
  <si>
    <t>OP10445</t>
  </si>
  <si>
    <t>OP10970</t>
  </si>
  <si>
    <t>OP19945M</t>
  </si>
  <si>
    <t>OP12839S</t>
  </si>
  <si>
    <t>OP12839</t>
  </si>
  <si>
    <t>OP10969</t>
  </si>
  <si>
    <t>OP10139</t>
  </si>
  <si>
    <t>OP11385S</t>
  </si>
  <si>
    <t>OP12794</t>
  </si>
  <si>
    <t>OP11387S</t>
  </si>
  <si>
    <t>OP10841</t>
  </si>
  <si>
    <t>OP00480S</t>
  </si>
  <si>
    <t>OP00480</t>
  </si>
  <si>
    <t>OP00481</t>
  </si>
  <si>
    <t>OP00481+</t>
  </si>
  <si>
    <t>OP00482</t>
  </si>
  <si>
    <t>OP00472</t>
  </si>
  <si>
    <t>OP00473</t>
  </si>
  <si>
    <t>OP12251</t>
  </si>
  <si>
    <t>OP00470</t>
  </si>
  <si>
    <t>OP11136</t>
  </si>
  <si>
    <t>OP11267</t>
  </si>
  <si>
    <t>OP11269</t>
  </si>
  <si>
    <t>OP11268</t>
  </si>
  <si>
    <t>OP11193</t>
  </si>
  <si>
    <t>OP01401</t>
  </si>
  <si>
    <t>OP01403</t>
  </si>
  <si>
    <t>OP09814</t>
  </si>
  <si>
    <t>OP00283</t>
  </si>
  <si>
    <t>OP00285</t>
  </si>
  <si>
    <t>OP00489S</t>
  </si>
  <si>
    <t>OP00489</t>
  </si>
  <si>
    <t>OP12270</t>
  </si>
  <si>
    <t>OP00490</t>
  </si>
  <si>
    <t>OP00570</t>
  </si>
  <si>
    <t>OP11929</t>
  </si>
  <si>
    <t>OP00516</t>
  </si>
  <si>
    <t>OP00517</t>
  </si>
  <si>
    <t>OP00518</t>
  </si>
  <si>
    <t>OP00548</t>
  </si>
  <si>
    <t>OP00549</t>
  </si>
  <si>
    <t>OP11056</t>
  </si>
  <si>
    <t>OP12377</t>
  </si>
  <si>
    <t>OP00541</t>
  </si>
  <si>
    <t>OP00589</t>
  </si>
  <si>
    <t>OP00544S</t>
  </si>
  <si>
    <t>OP00544</t>
  </si>
  <si>
    <t>OP10885</t>
  </si>
  <si>
    <t>OP00564</t>
  </si>
  <si>
    <t>OP00565</t>
  </si>
  <si>
    <t>OP00585S</t>
  </si>
  <si>
    <t>OP00585</t>
  </si>
  <si>
    <t>OP09966</t>
  </si>
  <si>
    <t>OP01470</t>
  </si>
  <si>
    <t>OP01471</t>
  </si>
  <si>
    <t>OP11979</t>
  </si>
  <si>
    <t>OP00566</t>
  </si>
  <si>
    <t>OP12894</t>
  </si>
  <si>
    <t>OP00607S</t>
  </si>
  <si>
    <t>OP00607</t>
  </si>
  <si>
    <t>OP00598</t>
  </si>
  <si>
    <t>OP01727</t>
  </si>
  <si>
    <t>OP00620S</t>
  </si>
  <si>
    <t>OP00620</t>
  </si>
  <si>
    <t>OP00621</t>
  </si>
  <si>
    <t>OP00622</t>
  </si>
  <si>
    <t>OP00623</t>
  </si>
  <si>
    <t>OP12618</t>
  </si>
  <si>
    <t>OP10744</t>
  </si>
  <si>
    <t>OP10508</t>
  </si>
  <si>
    <t>OP00626</t>
  </si>
  <si>
    <t>OP00627</t>
  </si>
  <si>
    <t>OP00628</t>
  </si>
  <si>
    <t>OP00629</t>
  </si>
  <si>
    <t>OP00630</t>
  </si>
  <si>
    <t>OP00631</t>
  </si>
  <si>
    <t>OP00632</t>
  </si>
  <si>
    <t>OP11422</t>
  </si>
  <si>
    <t>OP10405</t>
  </si>
  <si>
    <t>OP00641</t>
  </si>
  <si>
    <t>OP00642</t>
  </si>
  <si>
    <t>OP00635</t>
  </si>
  <si>
    <t>OP00636</t>
  </si>
  <si>
    <t>OP00637</t>
  </si>
  <si>
    <t>OP00647+</t>
  </si>
  <si>
    <t>OP01706</t>
  </si>
  <si>
    <t>OP10725</t>
  </si>
  <si>
    <t>OP12685</t>
  </si>
  <si>
    <t>OP12685+</t>
  </si>
  <si>
    <t>OP10023</t>
  </si>
  <si>
    <t>OP01712</t>
  </si>
  <si>
    <t>OP01723</t>
  </si>
  <si>
    <t>OP10605</t>
  </si>
  <si>
    <t>OP01271</t>
  </si>
  <si>
    <t>OP10408</t>
  </si>
  <si>
    <t>OP09808S</t>
  </si>
  <si>
    <t>OP09808</t>
  </si>
  <si>
    <t>OP12673S</t>
  </si>
  <si>
    <t>OP10709S</t>
  </si>
  <si>
    <t>OP10709</t>
  </si>
  <si>
    <t>OP10612</t>
  </si>
  <si>
    <t>OP12117</t>
  </si>
  <si>
    <t>OP10212S</t>
  </si>
  <si>
    <t>OP10212</t>
  </si>
  <si>
    <t>OP10213</t>
  </si>
  <si>
    <t>OP11932</t>
  </si>
  <si>
    <t>OP12803</t>
  </si>
  <si>
    <t>OP12837</t>
  </si>
  <si>
    <t>OP12838</t>
  </si>
  <si>
    <t>OP09983</t>
  </si>
  <si>
    <t>OP09880S</t>
  </si>
  <si>
    <t>OP09880</t>
  </si>
  <si>
    <t>OP09880+</t>
  </si>
  <si>
    <t>OP09882</t>
  </si>
  <si>
    <t>OP09995</t>
  </si>
  <si>
    <t>OP12028</t>
  </si>
  <si>
    <t>OP09985S</t>
  </si>
  <si>
    <t>OP10739</t>
  </si>
  <si>
    <t>OP01272</t>
  </si>
  <si>
    <t>OP09703</t>
  </si>
  <si>
    <t>OP01266</t>
  </si>
  <si>
    <t>OP01267</t>
  </si>
  <si>
    <t>OP01273</t>
  </si>
  <si>
    <t>OP09705</t>
  </si>
  <si>
    <t>OP09984</t>
  </si>
  <si>
    <t>OP09994</t>
  </si>
  <si>
    <t>OP09707</t>
  </si>
  <si>
    <t>OP09708</t>
  </si>
  <si>
    <t>OP12056S</t>
  </si>
  <si>
    <t>OP12056</t>
  </si>
  <si>
    <t>OP01262</t>
  </si>
  <si>
    <t>OP01257S</t>
  </si>
  <si>
    <t>OP01257</t>
  </si>
  <si>
    <t>OP01258</t>
  </si>
  <si>
    <t>OP01259</t>
  </si>
  <si>
    <t>OP01260</t>
  </si>
  <si>
    <t>OP09998</t>
  </si>
  <si>
    <t>OP09998+</t>
  </si>
  <si>
    <t>OP01261</t>
  </si>
  <si>
    <t>OP01443</t>
  </si>
  <si>
    <t>OP01443+</t>
  </si>
  <si>
    <t>OP10208</t>
  </si>
  <si>
    <t>OP00672</t>
  </si>
  <si>
    <t>OP11254</t>
  </si>
  <si>
    <t>OP10905</t>
  </si>
  <si>
    <t>OP10339</t>
  </si>
  <si>
    <t>OP10253</t>
  </si>
  <si>
    <t>OP00675</t>
  </si>
  <si>
    <t>OP00676</t>
  </si>
  <si>
    <t>OP00747</t>
  </si>
  <si>
    <t>OP10300</t>
  </si>
  <si>
    <t>OP00712</t>
  </si>
  <si>
    <t>OP00713</t>
  </si>
  <si>
    <t>OP00661</t>
  </si>
  <si>
    <t>OP11957</t>
  </si>
  <si>
    <t>OP10659</t>
  </si>
  <si>
    <t>OP00655</t>
  </si>
  <si>
    <t>OP11319</t>
  </si>
  <si>
    <t>OP00680</t>
  </si>
  <si>
    <t>OP10799</t>
  </si>
  <si>
    <t>OP10340</t>
  </si>
  <si>
    <t>OP00677</t>
  </si>
  <si>
    <t>OP09752</t>
  </si>
  <si>
    <t>OP01770</t>
  </si>
  <si>
    <t>OP00685</t>
  </si>
  <si>
    <t>OP12993</t>
  </si>
  <si>
    <t>OP00686</t>
  </si>
  <si>
    <t>OP00670</t>
  </si>
  <si>
    <t>OP12083</t>
  </si>
  <si>
    <t>OP10406</t>
  </si>
  <si>
    <t>OP00702</t>
  </si>
  <si>
    <t>OP00738</t>
  </si>
  <si>
    <t>OP00738+</t>
  </si>
  <si>
    <t>OP00662</t>
  </si>
  <si>
    <t>OP12101</t>
  </si>
  <si>
    <t>OP10449</t>
  </si>
  <si>
    <t>OP00746</t>
  </si>
  <si>
    <t>OP00663+</t>
  </si>
  <si>
    <t>OP00704</t>
  </si>
  <si>
    <t>OP00683</t>
  </si>
  <si>
    <t>OP00684</t>
  </si>
  <si>
    <t>OP00666</t>
  </si>
  <si>
    <t>OP10537</t>
  </si>
  <si>
    <t>OP00690</t>
  </si>
  <si>
    <t>OP01418S</t>
  </si>
  <si>
    <t>OP01418</t>
  </si>
  <si>
    <t>OP01419</t>
  </si>
  <si>
    <t>OP11998</t>
  </si>
  <si>
    <t>OP01417</t>
  </si>
  <si>
    <t>OP09999</t>
  </si>
  <si>
    <t>OP11168</t>
  </si>
  <si>
    <t>OP11525</t>
  </si>
  <si>
    <t>OP10001</t>
  </si>
  <si>
    <t>OP11308</t>
  </si>
  <si>
    <t>OP00808</t>
  </si>
  <si>
    <t>OP00809</t>
  </si>
  <si>
    <t>OP00810</t>
  </si>
  <si>
    <t>OP00809+</t>
  </si>
  <si>
    <t>OP12136</t>
  </si>
  <si>
    <t>OP12517</t>
  </si>
  <si>
    <t>OP11392</t>
  </si>
  <si>
    <t>OP12518</t>
  </si>
  <si>
    <t>OP12519</t>
  </si>
  <si>
    <t>OP00751S</t>
  </si>
  <si>
    <t>OP00751</t>
  </si>
  <si>
    <t>OP00752</t>
  </si>
  <si>
    <t>OP00753</t>
  </si>
  <si>
    <t>OP11549</t>
  </si>
  <si>
    <t>OP10524</t>
  </si>
  <si>
    <t>OP00757S</t>
  </si>
  <si>
    <t>OP00757</t>
  </si>
  <si>
    <t>OP00758</t>
  </si>
  <si>
    <t>OP00759</t>
  </si>
  <si>
    <t>OP00771</t>
  </si>
  <si>
    <t>OP10975</t>
  </si>
  <si>
    <t>OP10601</t>
  </si>
  <si>
    <t>OP12041</t>
  </si>
  <si>
    <t>OP12043</t>
  </si>
  <si>
    <t>OP00763S</t>
  </si>
  <si>
    <t>OP00763</t>
  </si>
  <si>
    <t>OP00764</t>
  </si>
  <si>
    <t>OP10072S</t>
  </si>
  <si>
    <t>OP10072</t>
  </si>
  <si>
    <t>OP12080</t>
  </si>
  <si>
    <t>OP12243</t>
  </si>
  <si>
    <t>OP12200</t>
  </si>
  <si>
    <t>OP12131</t>
  </si>
  <si>
    <t>OP12630</t>
  </si>
  <si>
    <t>OP00766</t>
  </si>
  <si>
    <t>OP09879</t>
  </si>
  <si>
    <t>OP09854</t>
  </si>
  <si>
    <t>OP10935</t>
  </si>
  <si>
    <t>OP10541</t>
  </si>
  <si>
    <t>OP09853</t>
  </si>
  <si>
    <t>OP10500</t>
  </si>
  <si>
    <t>OP12957</t>
  </si>
  <si>
    <t>OP12934</t>
  </si>
  <si>
    <t>OP12935S</t>
  </si>
  <si>
    <t>OP12935</t>
  </si>
  <si>
    <t>OP12997</t>
  </si>
  <si>
    <t>OP00535</t>
  </si>
  <si>
    <t>OP00537</t>
  </si>
  <si>
    <t>OP00477S</t>
  </si>
  <si>
    <t>OP00477</t>
  </si>
  <si>
    <t>OP00478</t>
  </si>
  <si>
    <t>OP00488</t>
  </si>
  <si>
    <t>OP11930</t>
  </si>
  <si>
    <t>OP00486S</t>
  </si>
  <si>
    <t>OP00486</t>
  </si>
  <si>
    <t>OP00487</t>
  </si>
  <si>
    <t>OP10965</t>
  </si>
  <si>
    <t>OP00384S</t>
  </si>
  <si>
    <t>OP00384</t>
  </si>
  <si>
    <t>OP00385</t>
  </si>
  <si>
    <t>OP00386</t>
  </si>
  <si>
    <t>OP01241</t>
  </si>
  <si>
    <t>OP10784</t>
  </si>
  <si>
    <t>OP00382</t>
  </si>
  <si>
    <t>OP00383</t>
  </si>
  <si>
    <t>OP12676</t>
  </si>
  <si>
    <t>OP01435</t>
  </si>
  <si>
    <t>OP01436</t>
  </si>
  <si>
    <t>OP12132</t>
  </si>
  <si>
    <t>OP10635</t>
  </si>
  <si>
    <t>OP00387S</t>
  </si>
  <si>
    <t>OP00387</t>
  </si>
  <si>
    <t>OP00388</t>
  </si>
  <si>
    <t>OP11926</t>
  </si>
  <si>
    <t>OP12680</t>
  </si>
  <si>
    <t>OP12746</t>
  </si>
  <si>
    <t>OP12746+</t>
  </si>
  <si>
    <t>OP00391</t>
  </si>
  <si>
    <t>OP10021</t>
  </si>
  <si>
    <t>OP10424S</t>
  </si>
  <si>
    <t>OP10424</t>
  </si>
  <si>
    <t>OP10873</t>
  </si>
  <si>
    <t>OP12678S</t>
  </si>
  <si>
    <t>OP12678</t>
  </si>
  <si>
    <t>OP12679</t>
  </si>
  <si>
    <t>OP10145</t>
  </si>
  <si>
    <t>OP12371</t>
  </si>
  <si>
    <t>OP01432S</t>
  </si>
  <si>
    <t>OP01432</t>
  </si>
  <si>
    <t>OP01433</t>
  </si>
  <si>
    <t>OP01407</t>
  </si>
  <si>
    <t>OP01407+</t>
  </si>
  <si>
    <t>OP01411</t>
  </si>
  <si>
    <t>OP01412</t>
  </si>
  <si>
    <t>OP01413</t>
  </si>
  <si>
    <t>OP01405S</t>
  </si>
  <si>
    <t>OP01405</t>
  </si>
  <si>
    <t>OP11996</t>
  </si>
  <si>
    <t>OP12403</t>
  </si>
  <si>
    <t>OP00830S</t>
  </si>
  <si>
    <t>OP12681S</t>
  </si>
  <si>
    <t>OP00881</t>
  </si>
  <si>
    <t>OP00882</t>
  </si>
  <si>
    <t>OP00865</t>
  </si>
  <si>
    <t>OP00860S</t>
  </si>
  <si>
    <t>OP00860</t>
  </si>
  <si>
    <t>OP00861</t>
  </si>
  <si>
    <t>OP10591</t>
  </si>
  <si>
    <t>OP10875</t>
  </si>
  <si>
    <t>OP12703</t>
  </si>
  <si>
    <t>OP00890</t>
  </si>
  <si>
    <t>OP10876</t>
  </si>
  <si>
    <t>OP09803</t>
  </si>
  <si>
    <t>OP09478</t>
  </si>
  <si>
    <t>OP09704</t>
  </si>
  <si>
    <t>OP09804S</t>
  </si>
  <si>
    <t>OP09804</t>
  </si>
  <si>
    <t>OP10701</t>
  </si>
  <si>
    <t>OP10702</t>
  </si>
  <si>
    <t>OP11152</t>
  </si>
  <si>
    <t>OP00821S</t>
  </si>
  <si>
    <t>OP00821</t>
  </si>
  <si>
    <t>OP00822</t>
  </si>
  <si>
    <t>OP00823</t>
  </si>
  <si>
    <t>OP11405</t>
  </si>
  <si>
    <t>OP00891</t>
  </si>
  <si>
    <t>OP01463</t>
  </si>
  <si>
    <t>OP01464</t>
  </si>
  <si>
    <t>OP01465</t>
  </si>
  <si>
    <t>OP01466</t>
  </si>
  <si>
    <t>OP01467</t>
  </si>
  <si>
    <t>OP09986</t>
  </si>
  <si>
    <t>OP10466</t>
  </si>
  <si>
    <t>OP10877</t>
  </si>
  <si>
    <t>OP11090</t>
  </si>
  <si>
    <t>OP00795S</t>
  </si>
  <si>
    <t>OP00795</t>
  </si>
  <si>
    <t>OP10463</t>
  </si>
  <si>
    <t>OP00875</t>
  </si>
  <si>
    <t>OP00876</t>
  </si>
  <si>
    <t>OP00877</t>
  </si>
  <si>
    <t>OP12395</t>
  </si>
  <si>
    <t>OP09806</t>
  </si>
  <si>
    <t>OP09477S</t>
  </si>
  <si>
    <t>OP09477</t>
  </si>
  <si>
    <t>OP00885S</t>
  </si>
  <si>
    <t>OP00885</t>
  </si>
  <si>
    <t>OP11359</t>
  </si>
  <si>
    <t>OP00824</t>
  </si>
  <si>
    <t>OP00825</t>
  </si>
  <si>
    <t>OP12242</t>
  </si>
  <si>
    <t>OP10451</t>
  </si>
  <si>
    <t>OP00827</t>
  </si>
  <si>
    <t>OP00828</t>
  </si>
  <si>
    <t>OP19938</t>
  </si>
  <si>
    <t>OP00829</t>
  </si>
  <si>
    <t>OP10581</t>
  </si>
  <si>
    <t>OP12790</t>
  </si>
  <si>
    <t>OP12790+</t>
  </si>
  <si>
    <t>OP00897</t>
  </si>
  <si>
    <t>OP00874</t>
  </si>
  <si>
    <t>OP10880</t>
  </si>
  <si>
    <t>OP12254</t>
  </si>
  <si>
    <t>OP00892</t>
  </si>
  <si>
    <t>OP11556</t>
  </si>
  <si>
    <t>OP09848</t>
  </si>
  <si>
    <t>OP00817S</t>
  </si>
  <si>
    <t>OP10425</t>
  </si>
  <si>
    <t>OP00817</t>
  </si>
  <si>
    <t>OP00818</t>
  </si>
  <si>
    <t>OP11022</t>
  </si>
  <si>
    <t>OP00796S</t>
  </si>
  <si>
    <t>OP00796</t>
  </si>
  <si>
    <t>OP00796+</t>
  </si>
  <si>
    <t>OP10888</t>
  </si>
  <si>
    <t>OP12381</t>
  </si>
  <si>
    <t>OP12294</t>
  </si>
  <si>
    <t>OP10882</t>
  </si>
  <si>
    <t>OP00839S</t>
  </si>
  <si>
    <t>OP00839</t>
  </si>
  <si>
    <t>OP00841</t>
  </si>
  <si>
    <t>OP10177S</t>
  </si>
  <si>
    <t>OP10177</t>
  </si>
  <si>
    <t>OP12815S</t>
  </si>
  <si>
    <t>OP12815</t>
  </si>
  <si>
    <t>OP00842</t>
  </si>
  <si>
    <t>OP00843</t>
  </si>
  <si>
    <t>OP10914</t>
  </si>
  <si>
    <t>OP10258</t>
  </si>
  <si>
    <t>OP11020</t>
  </si>
  <si>
    <t>OP00851</t>
  </si>
  <si>
    <t>OP00852</t>
  </si>
  <si>
    <t>OP00853</t>
  </si>
  <si>
    <t>OP00893</t>
  </si>
  <si>
    <t>OP11529</t>
  </si>
  <si>
    <t>OP12274</t>
  </si>
  <si>
    <t>OP10720</t>
  </si>
  <si>
    <t>OP00895</t>
  </si>
  <si>
    <t>OP00896</t>
  </si>
  <si>
    <t>OP10779</t>
  </si>
  <si>
    <t>OP00850+</t>
  </si>
  <si>
    <t>OP00848S</t>
  </si>
  <si>
    <t>OP00848</t>
  </si>
  <si>
    <t>OP00849</t>
  </si>
  <si>
    <t>OP00847+</t>
  </si>
  <si>
    <t>OP00845S</t>
  </si>
  <si>
    <t>OP00845</t>
  </si>
  <si>
    <t>OP00846</t>
  </si>
  <si>
    <t>OP00846+</t>
  </si>
  <si>
    <t>OP00847</t>
  </si>
  <si>
    <t>OP00857</t>
  </si>
  <si>
    <t>OP10427</t>
  </si>
  <si>
    <t>OP11437</t>
  </si>
  <si>
    <t>OP00868S</t>
  </si>
  <si>
    <t>OP00868</t>
  </si>
  <si>
    <t>OP10559</t>
  </si>
  <si>
    <t>OP11374</t>
  </si>
  <si>
    <t>OP11454</t>
  </si>
  <si>
    <t>OP00539S</t>
  </si>
  <si>
    <t>OP00539</t>
  </si>
  <si>
    <t>OP00539+</t>
  </si>
  <si>
    <t>OP10429</t>
  </si>
  <si>
    <t>OP10804</t>
  </si>
  <si>
    <t>OP12433</t>
  </si>
  <si>
    <t>OP12434</t>
  </si>
  <si>
    <t>OP12435</t>
  </si>
  <si>
    <t>OP12436</t>
  </si>
  <si>
    <t>OP01430</t>
  </si>
  <si>
    <t>OP01431</t>
  </si>
  <si>
    <t>OP01503S</t>
  </si>
  <si>
    <t>OP11108+</t>
  </si>
  <si>
    <t>OP10015</t>
  </si>
  <si>
    <t>OP01037</t>
  </si>
  <si>
    <t>OP01067S</t>
  </si>
  <si>
    <t>OP01067</t>
  </si>
  <si>
    <t>OP01069</t>
  </si>
  <si>
    <t>OP01070</t>
  </si>
  <si>
    <t>OP01066</t>
  </si>
  <si>
    <t>OP10456</t>
  </si>
  <si>
    <t>OP10851</t>
  </si>
  <si>
    <t>OP01113S</t>
  </si>
  <si>
    <t>OP01113</t>
  </si>
  <si>
    <t>OP01114</t>
  </si>
  <si>
    <t>OP10586</t>
  </si>
  <si>
    <t>OP10436</t>
  </si>
  <si>
    <t>OP10855</t>
  </si>
  <si>
    <t>OP01106</t>
  </si>
  <si>
    <t>OP10939</t>
  </si>
  <si>
    <t>OP10857</t>
  </si>
  <si>
    <t>OP10894</t>
  </si>
  <si>
    <t>OP10044</t>
  </si>
  <si>
    <t>OP10512</t>
  </si>
  <si>
    <t>OP01119</t>
  </si>
  <si>
    <t>OP10595</t>
  </si>
  <si>
    <t>OP10610</t>
  </si>
  <si>
    <t>OP01111</t>
  </si>
  <si>
    <t>OP11183</t>
  </si>
  <si>
    <t>OP01071</t>
  </si>
  <si>
    <t>OP01072</t>
  </si>
  <si>
    <t>OP01073</t>
  </si>
  <si>
    <t>OP11945</t>
  </si>
  <si>
    <t>OP01074</t>
  </si>
  <si>
    <t>OP01103</t>
  </si>
  <si>
    <t>OP01840</t>
  </si>
  <si>
    <t>OP01841</t>
  </si>
  <si>
    <t>OP01842</t>
  </si>
  <si>
    <t>OP12969</t>
  </si>
  <si>
    <t>OP00051</t>
  </si>
  <si>
    <t>OP10357</t>
  </si>
  <si>
    <t>OP11149</t>
  </si>
  <si>
    <t>OP11073</t>
  </si>
  <si>
    <t>OP00047</t>
  </si>
  <si>
    <t>OP10316</t>
  </si>
  <si>
    <t>OP00048</t>
  </si>
  <si>
    <t>OP00048+</t>
  </si>
  <si>
    <t>OP12325</t>
  </si>
  <si>
    <t>OP12457</t>
  </si>
  <si>
    <t>OP12260</t>
  </si>
  <si>
    <t>OP12966</t>
  </si>
  <si>
    <t>OP10401</t>
  </si>
  <si>
    <t>OP10989</t>
  </si>
  <si>
    <t>OP00049</t>
  </si>
  <si>
    <t>OP10572</t>
  </si>
  <si>
    <t>OP10991</t>
  </si>
  <si>
    <t>OP10318</t>
  </si>
  <si>
    <t>OP10317</t>
  </si>
  <si>
    <t>OP09891</t>
  </si>
  <si>
    <t>OP12737</t>
  </si>
  <si>
    <t>OP10441</t>
  </si>
  <si>
    <t>OP10441+</t>
  </si>
  <si>
    <t>OP10058</t>
  </si>
  <si>
    <t>OP10571</t>
  </si>
  <si>
    <t>OP00052</t>
  </si>
  <si>
    <t>OP12606</t>
  </si>
  <si>
    <t>OP11538</t>
  </si>
  <si>
    <t>OP12648</t>
  </si>
  <si>
    <t>OP12649</t>
  </si>
  <si>
    <t>OP00053</t>
  </si>
  <si>
    <t>OP12356</t>
  </si>
  <si>
    <t>OP10570</t>
  </si>
  <si>
    <t>OP09828</t>
  </si>
  <si>
    <t>OP09857</t>
  </si>
  <si>
    <t>OP09829</t>
  </si>
  <si>
    <t>OP09943</t>
  </si>
  <si>
    <t>OP00055</t>
  </si>
  <si>
    <t>OP10252</t>
  </si>
  <si>
    <t>OP10252+</t>
  </si>
  <si>
    <t>OP12527</t>
  </si>
  <si>
    <t>OP00087</t>
  </si>
  <si>
    <t>OP00086M</t>
  </si>
  <si>
    <t>OP10542M</t>
  </si>
  <si>
    <t>OP00086</t>
  </si>
  <si>
    <t>OP10542</t>
  </si>
  <si>
    <t>OP00043</t>
  </si>
  <si>
    <t>OP10311</t>
  </si>
  <si>
    <t>OP10312</t>
  </si>
  <si>
    <t>OP00096</t>
  </si>
  <si>
    <t>OP00091</t>
  </si>
  <si>
    <t>OP00095</t>
  </si>
  <si>
    <t>OP10326</t>
  </si>
  <si>
    <t>OP10233</t>
  </si>
  <si>
    <t>OP00033</t>
  </si>
  <si>
    <t>OP00034</t>
  </si>
  <si>
    <t>OP00081</t>
  </si>
  <si>
    <t>OP00080</t>
  </si>
  <si>
    <t>OP00084</t>
  </si>
  <si>
    <t>OP00056</t>
  </si>
  <si>
    <t>OP00045</t>
  </si>
  <si>
    <t>OP09831</t>
  </si>
  <si>
    <t>OP12937</t>
  </si>
  <si>
    <t>OP10040</t>
  </si>
  <si>
    <t>OP12244</t>
  </si>
  <si>
    <t>OP00061</t>
  </si>
  <si>
    <t>OP12486</t>
  </si>
  <si>
    <t>OP09836</t>
  </si>
  <si>
    <t>OP12634</t>
  </si>
  <si>
    <t>OP11184</t>
  </si>
  <si>
    <t>OP10488</t>
  </si>
  <si>
    <t>OP09827</t>
  </si>
  <si>
    <t>OP00071</t>
  </si>
  <si>
    <t>OP00072</t>
  </si>
  <si>
    <t>OP00057</t>
  </si>
  <si>
    <t>OP09321</t>
  </si>
  <si>
    <t>OP10990</t>
  </si>
  <si>
    <t>OP10220</t>
  </si>
  <si>
    <t>OP10321</t>
  </si>
  <si>
    <t>OP11241</t>
  </si>
  <si>
    <t>OP10314</t>
  </si>
  <si>
    <t>OP10314+</t>
  </si>
  <si>
    <t>OP00058</t>
  </si>
  <si>
    <t>OP12604</t>
  </si>
  <si>
    <t>OP12605</t>
  </si>
  <si>
    <t>OP12943</t>
  </si>
  <si>
    <t>OP00059</t>
  </si>
  <si>
    <t>OP10995</t>
  </si>
  <si>
    <t>OP00060</t>
  </si>
  <si>
    <t>OP12603</t>
  </si>
  <si>
    <t>OP10632</t>
  </si>
  <si>
    <t>OP09817</t>
  </si>
  <si>
    <t>OP12970</t>
  </si>
  <si>
    <t>OP12945</t>
  </si>
  <si>
    <t>OP09304</t>
  </si>
  <si>
    <t>OP00088</t>
  </si>
  <si>
    <t>OP10999</t>
  </si>
  <si>
    <t>OP00089</t>
  </si>
  <si>
    <t>OP12971</t>
  </si>
  <si>
    <t>OP12971+</t>
  </si>
  <si>
    <t>OP09856</t>
  </si>
  <si>
    <t>OP11001</t>
  </si>
  <si>
    <t>OP10313</t>
  </si>
  <si>
    <t>OP12775</t>
  </si>
  <si>
    <t>OP10084</t>
  </si>
  <si>
    <t>OP00067</t>
  </si>
  <si>
    <t>OP10360</t>
  </si>
  <si>
    <t>OP10573</t>
  </si>
  <si>
    <t>OP00075</t>
  </si>
  <si>
    <t>OP10323</t>
  </si>
  <si>
    <t>OP00063</t>
  </si>
  <si>
    <t>OP00064</t>
  </si>
  <si>
    <t>OP00039</t>
  </si>
  <si>
    <t>OP11144</t>
  </si>
  <si>
    <t>OP11145</t>
  </si>
  <si>
    <t>OP10361</t>
  </si>
  <si>
    <t>OP00078</t>
  </si>
  <si>
    <t>OP11349</t>
  </si>
  <si>
    <t>OP12485</t>
  </si>
  <si>
    <t>OP11350</t>
  </si>
  <si>
    <t>OP00041</t>
  </si>
  <si>
    <t>OP10410</t>
  </si>
  <si>
    <t>OP00042</t>
  </si>
  <si>
    <t>OP10402</t>
  </si>
  <si>
    <t>OP11242</t>
  </si>
  <si>
    <t>OP10638</t>
  </si>
  <si>
    <t>OP10328</t>
  </si>
  <si>
    <t>OP00022</t>
  </si>
  <si>
    <t>OP00025</t>
  </si>
  <si>
    <t>OP00026</t>
  </si>
  <si>
    <t>OP01311</t>
  </si>
  <si>
    <t>OP01311+</t>
  </si>
  <si>
    <t>OP01307</t>
  </si>
  <si>
    <t>OP01308</t>
  </si>
  <si>
    <t>OP01315</t>
  </si>
  <si>
    <t>OP01315+</t>
  </si>
  <si>
    <t>OP01314</t>
  </si>
  <si>
    <t>OP01199</t>
  </si>
  <si>
    <t>OP01185</t>
  </si>
  <si>
    <t>OP01181</t>
  </si>
  <si>
    <t>OP01180</t>
  </si>
  <si>
    <t>OP01180S</t>
  </si>
  <si>
    <t>OP01310</t>
  </si>
  <si>
    <t>OP01310+</t>
  </si>
  <si>
    <t>OP10012</t>
  </si>
  <si>
    <t>OP01309</t>
  </si>
  <si>
    <t>OP10093</t>
  </si>
  <si>
    <t>OP10093+</t>
  </si>
  <si>
    <t>OP10065</t>
  </si>
  <si>
    <t>OP10928</t>
  </si>
  <si>
    <t>OP10985</t>
  </si>
  <si>
    <t>OP10986</t>
  </si>
  <si>
    <t>OP10984</t>
  </si>
  <si>
    <t>OP01341</t>
  </si>
  <si>
    <t>OP10092+</t>
  </si>
  <si>
    <t>OP10092</t>
  </si>
  <si>
    <t>OP01190</t>
  </si>
  <si>
    <t>OP10085</t>
  </si>
  <si>
    <t>OP01303</t>
  </si>
  <si>
    <t>OP01304</t>
  </si>
  <si>
    <t>OP01305</t>
  </si>
  <si>
    <t>OP10765</t>
  </si>
  <si>
    <t>OP00028</t>
  </si>
  <si>
    <t>OP12239</t>
  </si>
  <si>
    <t>OP00004</t>
  </si>
  <si>
    <t>OP00005</t>
  </si>
  <si>
    <t>OP00007GS</t>
  </si>
  <si>
    <t>OP00007</t>
  </si>
  <si>
    <t>OP00008</t>
  </si>
  <si>
    <t>OP00008+</t>
  </si>
  <si>
    <t>OP00009</t>
  </si>
  <si>
    <t>OP19949</t>
  </si>
  <si>
    <t>OP00010</t>
  </si>
  <si>
    <t>OP00012</t>
  </si>
  <si>
    <t>OP01474</t>
  </si>
  <si>
    <t>OP01476</t>
  </si>
  <si>
    <t>OP01478</t>
  </si>
  <si>
    <t>OP01479+</t>
  </si>
  <si>
    <t>OP10934</t>
  </si>
  <si>
    <t>OP10588</t>
  </si>
  <si>
    <t>OP12397</t>
  </si>
  <si>
    <t>OP15431</t>
  </si>
  <si>
    <t>OP10308</t>
  </si>
  <si>
    <t>OP00195</t>
  </si>
  <si>
    <t>OP00196</t>
  </si>
  <si>
    <t>OP00197</t>
  </si>
  <si>
    <t>OP00195S</t>
  </si>
  <si>
    <t>OP00235</t>
  </si>
  <si>
    <t>OP00236</t>
  </si>
  <si>
    <t>OP00291</t>
  </si>
  <si>
    <t>OP00292</t>
  </si>
  <si>
    <t>OP12218</t>
  </si>
  <si>
    <t>OP00242</t>
  </si>
  <si>
    <t>OP00238</t>
  </si>
  <si>
    <t>OP00189</t>
  </si>
  <si>
    <t>OP00190</t>
  </si>
  <si>
    <t>OP00191</t>
  </si>
  <si>
    <t>OP00212</t>
  </si>
  <si>
    <t>OP00210</t>
  </si>
  <si>
    <t>OP00211</t>
  </si>
  <si>
    <t>OP00211+</t>
  </si>
  <si>
    <t>OP00229</t>
  </si>
  <si>
    <t>OP00247</t>
  </si>
  <si>
    <t>OP00222</t>
  </si>
  <si>
    <t>OP12526</t>
  </si>
  <si>
    <t>OP00219</t>
  </si>
  <si>
    <t>OP00204</t>
  </si>
  <si>
    <t>OP10069</t>
  </si>
  <si>
    <t>OP10071</t>
  </si>
  <si>
    <t>OP00183</t>
  </si>
  <si>
    <t>OP00184</t>
  </si>
  <si>
    <t>OP00417</t>
  </si>
  <si>
    <t>OP11103</t>
  </si>
  <si>
    <t>OP00430</t>
  </si>
  <si>
    <t>OP00444</t>
  </si>
  <si>
    <t>OP00445</t>
  </si>
  <si>
    <t>OP11307</t>
  </si>
  <si>
    <t>OP00454</t>
  </si>
  <si>
    <t>OP00457</t>
  </si>
  <si>
    <t>OP10503</t>
  </si>
  <si>
    <t>OP11320</t>
  </si>
  <si>
    <t>OP15326</t>
  </si>
  <si>
    <t>OP15408</t>
  </si>
  <si>
    <t>OP15409</t>
  </si>
  <si>
    <t>OP11364</t>
  </si>
  <si>
    <t>OP01385</t>
  </si>
  <si>
    <t>OP01386</t>
  </si>
  <si>
    <t>OP01390</t>
  </si>
  <si>
    <t>OP09810</t>
  </si>
  <si>
    <t>OP00614</t>
  </si>
  <si>
    <t>OP00615</t>
  </si>
  <si>
    <t>OP12822</t>
  </si>
  <si>
    <t>OP00232</t>
  </si>
  <si>
    <t>OP00266</t>
  </si>
  <si>
    <t>OP00161S</t>
  </si>
  <si>
    <t>OP00180</t>
  </si>
  <si>
    <t>OP00186</t>
  </si>
  <si>
    <t>OP00250</t>
  </si>
  <si>
    <t>OP00251</t>
  </si>
  <si>
    <t>OP00202</t>
  </si>
  <si>
    <t>OP1515</t>
  </si>
  <si>
    <t>OP1596</t>
  </si>
  <si>
    <t>OP1664</t>
  </si>
  <si>
    <t>OP1665</t>
  </si>
  <si>
    <t>OP12496</t>
  </si>
  <si>
    <t>OP12498</t>
  </si>
  <si>
    <t>OP12499</t>
  </si>
  <si>
    <t>OP12505</t>
  </si>
  <si>
    <t>OP12845</t>
  </si>
  <si>
    <t>OP12885</t>
  </si>
  <si>
    <t>OP12886</t>
  </si>
  <si>
    <t>La taglia è espressa in cm dopo il nome</t>
  </si>
  <si>
    <t>Nota</t>
  </si>
  <si>
    <r>
      <rPr>
        <b/>
        <sz val="14"/>
        <rFont val="Arial"/>
        <family val="2"/>
      </rPr>
      <t>ISTRUZIONI PER L'ORDINE:</t>
    </r>
    <r>
      <rPr>
        <sz val="13"/>
        <rFont val="Arial"/>
        <family val="2"/>
      </rPr>
      <t xml:space="preserve">
1. Inserisci la QUANTITÀ desiderata nella prima colonna colorata, in corrispondenza del prodotto scelto
2. Finito di compilare il file, salva e chiudi. La colonna TOTALE ORDINE indica l'importo dei prodotti scelti.
3. Invia il file compilato come allegato all'indirizzo </t>
    </r>
    <r>
      <rPr>
        <b/>
        <sz val="13"/>
        <rFont val="Arial"/>
        <family val="2"/>
      </rPr>
      <t>info@omniapet.it</t>
    </r>
    <r>
      <rPr>
        <sz val="13"/>
        <rFont val="Arial"/>
        <family val="2"/>
      </rPr>
      <t xml:space="preserve">. Ricorda di indicare anche il NOME, l'INDIRIZZO COMPLETO e il NUMERO di cellulare per la consegna
4. Scrivi eventuali richieste (es: maschi, femmine, in coppia, ecc.)
</t>
    </r>
    <r>
      <rPr>
        <b/>
        <sz val="13"/>
        <rFont val="Arial"/>
        <family val="2"/>
      </rPr>
      <t>NOTA:</t>
    </r>
    <r>
      <rPr>
        <sz val="13"/>
        <rFont val="Arial"/>
        <family val="2"/>
      </rPr>
      <t xml:space="preserve"> 
Consegna Piante e Pesci -&gt; </t>
    </r>
    <r>
      <rPr>
        <b/>
        <sz val="13"/>
        <rFont val="Arial"/>
        <family val="2"/>
      </rPr>
      <t>€33,00</t>
    </r>
    <r>
      <rPr>
        <sz val="13"/>
        <rFont val="Arial"/>
        <family val="2"/>
      </rPr>
      <t xml:space="preserve">
Consegna solo Piante -&gt; </t>
    </r>
    <r>
      <rPr>
        <b/>
        <sz val="13"/>
        <rFont val="Arial"/>
        <family val="2"/>
      </rPr>
      <t>€10,00</t>
    </r>
    <r>
      <rPr>
        <sz val="13"/>
        <rFont val="Arial"/>
        <family val="2"/>
      </rPr>
      <t xml:space="preserve">
Ordine minimo Pesci -&gt; </t>
    </r>
    <r>
      <rPr>
        <b/>
        <sz val="13"/>
        <rFont val="Arial"/>
        <family val="2"/>
      </rPr>
      <t>€50,00</t>
    </r>
    <r>
      <rPr>
        <sz val="13"/>
        <rFont val="Arial"/>
        <family val="2"/>
      </rPr>
      <t xml:space="preserve">
Ordine minimo Piante -&gt; </t>
    </r>
    <r>
      <rPr>
        <b/>
        <sz val="13"/>
        <rFont val="Arial"/>
        <family val="2"/>
      </rPr>
      <t>€30,00</t>
    </r>
    <r>
      <rPr>
        <sz val="13"/>
        <rFont val="Arial"/>
        <family val="2"/>
      </rPr>
      <t xml:space="preserve">
Tempo di evasione -&gt; </t>
    </r>
    <r>
      <rPr>
        <b/>
        <sz val="13"/>
        <rFont val="Arial"/>
        <family val="2"/>
      </rPr>
      <t>10 gg</t>
    </r>
  </si>
  <si>
    <t xml:space="preserve">NOTA: </t>
  </si>
  <si>
    <t>10gg</t>
  </si>
  <si>
    <t>Consegna Piante e Pesci</t>
  </si>
  <si>
    <t>Consegna solo Piante</t>
  </si>
  <si>
    <t>Ordine minimo Pesci</t>
  </si>
  <si>
    <t>Ordine minimo Piante</t>
  </si>
  <si>
    <t>Tempo di evasione</t>
  </si>
  <si>
    <t>&gt;&gt;</t>
  </si>
  <si>
    <t>PayPal</t>
  </si>
  <si>
    <t>Postepay</t>
  </si>
  <si>
    <t>Cod.Fisc: MRCNNA68D42E885A</t>
  </si>
  <si>
    <t>Bonifico Bancario</t>
  </si>
  <si>
    <t>IBAN: IT31 F031 1178 4500 0000 0060 671</t>
  </si>
  <si>
    <t>Banca Carime - Filiale di Manfredonia</t>
  </si>
  <si>
    <t>Intestatario: Anna Marcolongo</t>
  </si>
  <si>
    <t>hobbyzoo@hobbyzoopet.it</t>
  </si>
  <si>
    <t>Ordine minimo</t>
  </si>
  <si>
    <t>Pesci &gt;&gt; €50,00</t>
  </si>
  <si>
    <t>Piante &gt;&gt; €30,00</t>
  </si>
  <si>
    <t>10 giorni</t>
  </si>
  <si>
    <t>METODI DI PAGAMENTO:</t>
  </si>
  <si>
    <t>DISCUS STENDKER</t>
  </si>
  <si>
    <t>6,5 cm</t>
  </si>
  <si>
    <t>5 cm</t>
  </si>
  <si>
    <t>8 cm</t>
  </si>
  <si>
    <t>10 cm</t>
  </si>
  <si>
    <t>12 cm</t>
  </si>
  <si>
    <t>14 cm</t>
  </si>
  <si>
    <t>15-17 cm</t>
  </si>
  <si>
    <t>Jumbo</t>
  </si>
  <si>
    <t xml:space="preserve">BRILLANT TORQUOISE </t>
  </si>
  <si>
    <t xml:space="preserve">SOLID TORQUOISE </t>
  </si>
  <si>
    <t xml:space="preserve">KOBALT SOLID </t>
  </si>
  <si>
    <t xml:space="preserve">BLU DIAMOND </t>
  </si>
  <si>
    <t xml:space="preserve">SNAKE SKIN BLU </t>
  </si>
  <si>
    <t xml:space="preserve">SNAKE SKIN RED </t>
  </si>
  <si>
    <t xml:space="preserve">SOLID SNAKE SKIN </t>
  </si>
  <si>
    <t xml:space="preserve">TURCHESE ROSSO </t>
  </si>
  <si>
    <t xml:space="preserve">RED SCRIBBELT </t>
  </si>
  <si>
    <t xml:space="preserve">SANTAREM </t>
  </si>
  <si>
    <t xml:space="preserve">TEFE </t>
  </si>
  <si>
    <t xml:space="preserve">PIGEON BLOOD RED </t>
  </si>
  <si>
    <t xml:space="preserve">PIGEON BLOOD BLU </t>
  </si>
  <si>
    <t xml:space="preserve">PIGEON BLOOD SILVER </t>
  </si>
  <si>
    <t xml:space="preserve">MARLBORO RED </t>
  </si>
  <si>
    <t xml:space="preserve">ROSSO FUOCO </t>
  </si>
  <si>
    <t xml:space="preserve">PIGEON BLOOD SNAKE </t>
  </si>
  <si>
    <t xml:space="preserve">DARK ANGEL </t>
  </si>
  <si>
    <t xml:space="preserve">CHECKEBOARD </t>
  </si>
  <si>
    <t xml:space="preserve">GERMAN WONDER </t>
  </si>
  <si>
    <t xml:space="preserve">LEOPARD SNAKE SKIN </t>
  </si>
  <si>
    <t xml:space="preserve">ALENQUER </t>
  </si>
  <si>
    <t xml:space="preserve">RED LEOPARD </t>
  </si>
  <si>
    <t xml:space="preserve">WHITE LEOPARD </t>
  </si>
  <si>
    <t>-</t>
  </si>
  <si>
    <t>Varietà</t>
  </si>
  <si>
    <t>Inserisci la Quantità</t>
  </si>
  <si>
    <t>ASSORTIMENTO 10 DISCUS STENDKER A SCELTA</t>
  </si>
  <si>
    <t>Grammi</t>
  </si>
  <si>
    <t>500gr</t>
  </si>
  <si>
    <t>2 COLOUR + 2 SPIRULINA + 2 GOODHEART</t>
  </si>
  <si>
    <t>3 COLOUR + 3 SPIRULINA</t>
  </si>
  <si>
    <t>5 CONFEZIONI SPIRULINA</t>
  </si>
  <si>
    <t>5 CONFEZIONI COLOUR</t>
  </si>
  <si>
    <t>PASTONE STENDKER LASTRA PIATTA</t>
  </si>
  <si>
    <t>PASTONE STENDKER IN BLISTER 5 CONFEZIONI</t>
  </si>
  <si>
    <t>600gr</t>
  </si>
  <si>
    <t>GRANULATO DISCUS CONFEZIONE REFIL</t>
  </si>
  <si>
    <t xml:space="preserve"> 350ml-100gr </t>
  </si>
  <si>
    <t>CICHLIDS PELLETS FOOD CONFEZIONE REFIL</t>
  </si>
  <si>
    <t>PASTONE PER DISCUS STENDKER E CICLIDI</t>
  </si>
  <si>
    <t>Consegna</t>
  </si>
  <si>
    <t>Mangime &gt;&gt; €10,00</t>
  </si>
  <si>
    <t>Inserisci la quantità nella riga in corrispondenza della dimensione dei discus</t>
  </si>
  <si>
    <t>Discus &gt;&gt; €33,00</t>
  </si>
  <si>
    <t>Inserisci il tuo indirizzo</t>
  </si>
  <si>
    <t>Indirizzo</t>
  </si>
  <si>
    <t>Città</t>
  </si>
  <si>
    <t>CAP</t>
  </si>
  <si>
    <t>Nome</t>
  </si>
  <si>
    <t>Telefono</t>
  </si>
  <si>
    <t>Cognome</t>
  </si>
  <si>
    <t>Pagamento</t>
  </si>
  <si>
    <t>Carta N. 4023 6009 7247 7824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</si>
</sst>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0.0"/>
    <numFmt numFmtId="166" formatCode="_-* #,##0\ &quot;F&quot;_-;\-* #,##0\ &quot;F&quot;_-;_-* &quot;-&quot;\ &quot;F&quot;_-;_-@_-"/>
    <numFmt numFmtId="167" formatCode="_-* #,##0\ _F_-;\-* #,##0\ _F_-;_-* &quot;-&quot;\ _F_-;_-@_-"/>
    <numFmt numFmtId="168" formatCode="_(* #,##0.00_);_(* \(#,##0.00\);_(* &quot;-&quot;??_);_(@_)"/>
    <numFmt numFmtId="169" formatCode="00000000"/>
    <numFmt numFmtId="170" formatCode="#,##0.00\ _€;[Red]#,##0.00\ _€"/>
    <numFmt numFmtId="171" formatCode="#,##0.00\ &quot;€&quot;;[Red]#,##0.00\ &quot;€&quot;"/>
    <numFmt numFmtId="172" formatCode="[$€-2]\ #,##0.00;[Red]\-[$€-2]\ #,##0.00"/>
    <numFmt numFmtId="173" formatCode="0;[Red]0"/>
  </numFmts>
  <fonts count="90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3"/>
      <name val="Arial"/>
      <family val="2"/>
    </font>
    <font>
      <b/>
      <sz val="8"/>
      <name val="Courier New"/>
      <family val="3"/>
    </font>
    <font>
      <sz val="15"/>
      <name val="Arial"/>
      <family val="2"/>
    </font>
    <font>
      <sz val="14"/>
      <name val="Arial"/>
      <family val="2"/>
    </font>
    <font>
      <sz val="8"/>
      <name val="Courier New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10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2"/>
      <color indexed="10"/>
      <name val="Verdana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Courier New"/>
      <family val="3"/>
    </font>
    <font>
      <sz val="10"/>
      <name val="Courier New"/>
      <family val="3"/>
    </font>
    <font>
      <sz val="12"/>
      <name val="Arial"/>
      <family val="2"/>
    </font>
    <font>
      <sz val="10"/>
      <name val="Nirmala UI"/>
      <family val="2"/>
    </font>
    <font>
      <sz val="9"/>
      <name val="Nirmala UI"/>
      <family val="2"/>
    </font>
    <font>
      <b/>
      <sz val="10"/>
      <name val="Nirmala UI"/>
      <family val="2"/>
    </font>
    <font>
      <sz val="11"/>
      <name val="Nirmala UI"/>
      <family val="2"/>
    </font>
    <font>
      <sz val="9"/>
      <name val="Courier New"/>
      <family val="3"/>
    </font>
    <font>
      <b/>
      <sz val="9"/>
      <color indexed="10"/>
      <name val="Verdana"/>
      <family val="2"/>
    </font>
    <font>
      <sz val="9"/>
      <color indexed="10"/>
      <name val="Verdana"/>
      <family val="2"/>
    </font>
    <font>
      <sz val="10"/>
      <color indexed="8"/>
      <name val="Nirmala UI"/>
      <family val="2"/>
    </font>
    <font>
      <sz val="10"/>
      <color theme="1"/>
      <name val="Calibri"/>
      <family val="2"/>
      <scheme val="minor"/>
    </font>
    <font>
      <sz val="8"/>
      <color theme="0"/>
      <name val="Courier New"/>
      <family val="3"/>
    </font>
    <font>
      <b/>
      <sz val="14"/>
      <color theme="0"/>
      <name val="Verdana"/>
      <family val="2"/>
    </font>
    <font>
      <b/>
      <sz val="11"/>
      <color theme="0"/>
      <name val="Nirmala UI"/>
      <family val="2"/>
    </font>
    <font>
      <b/>
      <sz val="8"/>
      <color theme="0"/>
      <name val="Courier New"/>
      <family val="3"/>
    </font>
    <font>
      <b/>
      <sz val="12"/>
      <color theme="0"/>
      <name val="Verdana"/>
      <family val="2"/>
    </font>
    <font>
      <u/>
      <sz val="11"/>
      <color rgb="FF2384C7"/>
      <name val="Nirmala UI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36"/>
      <color theme="0"/>
      <name val="Nirmala UI"/>
      <family val="2"/>
    </font>
    <font>
      <sz val="36"/>
      <name val="Arial"/>
      <family val="2"/>
    </font>
    <font>
      <sz val="8"/>
      <color rgb="FF000000"/>
      <name val="Segoe UI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rgb="FF2384C7"/>
        <bgColor indexed="64"/>
      </patternFill>
    </fill>
    <fill>
      <patternFill patternType="solid">
        <fgColor rgb="FFF7941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2384C7"/>
      </left>
      <right/>
      <top/>
      <bottom/>
      <diagonal/>
    </border>
    <border>
      <left/>
      <right style="thin">
        <color rgb="FF2384C7"/>
      </right>
      <top/>
      <bottom/>
      <diagonal/>
    </border>
    <border>
      <left style="thin">
        <color rgb="FF2384C7"/>
      </left>
      <right/>
      <top/>
      <bottom style="thin">
        <color rgb="FF2384C7"/>
      </bottom>
      <diagonal/>
    </border>
    <border>
      <left/>
      <right/>
      <top/>
      <bottom style="thin">
        <color rgb="FF2384C7"/>
      </bottom>
      <diagonal/>
    </border>
    <border>
      <left/>
      <right style="thin">
        <color rgb="FF2384C7"/>
      </right>
      <top/>
      <bottom style="thin">
        <color rgb="FF2384C7"/>
      </bottom>
      <diagonal/>
    </border>
    <border>
      <left style="thin">
        <color rgb="FF2384C7"/>
      </left>
      <right/>
      <top style="thin">
        <color rgb="FF2384C7"/>
      </top>
      <bottom/>
      <diagonal/>
    </border>
    <border>
      <left/>
      <right/>
      <top style="thin">
        <color rgb="FF2384C7"/>
      </top>
      <bottom/>
      <diagonal/>
    </border>
    <border>
      <left/>
      <right style="thin">
        <color rgb="FF2384C7"/>
      </right>
      <top style="thin">
        <color rgb="FF2384C7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</borders>
  <cellStyleXfs count="178">
    <xf numFmtId="0" fontId="0" fillId="0" borderId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4" borderId="0" applyNumberFormat="0" applyBorder="0" applyAlignment="0" applyProtection="0"/>
    <xf numFmtId="0" fontId="35" fillId="11" borderId="0" applyNumberFormat="0" applyBorder="0" applyAlignment="0" applyProtection="0"/>
    <xf numFmtId="0" fontId="35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49" fillId="17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36" fillId="17" borderId="0" applyNumberFormat="0" applyBorder="0" applyAlignment="0" applyProtection="0"/>
    <xf numFmtId="0" fontId="36" fillId="12" borderId="0" applyNumberFormat="0" applyBorder="0" applyAlignment="0" applyProtection="0"/>
    <xf numFmtId="0" fontId="36" fillId="2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36" fillId="7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7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15" borderId="1" applyNumberFormat="0" applyAlignment="0" applyProtection="0"/>
    <xf numFmtId="0" fontId="38" fillId="4" borderId="0" applyNumberFormat="0" applyBorder="0" applyAlignment="0" applyProtection="0"/>
    <xf numFmtId="0" fontId="39" fillId="15" borderId="1" applyNumberFormat="0" applyAlignment="0" applyProtection="0"/>
    <xf numFmtId="0" fontId="50" fillId="0" borderId="2" applyNumberFormat="0" applyFill="0" applyAlignment="0" applyProtection="0"/>
    <xf numFmtId="0" fontId="40" fillId="0" borderId="3" applyNumberFormat="0" applyFill="0" applyAlignment="0" applyProtection="0"/>
    <xf numFmtId="0" fontId="51" fillId="3" borderId="0" applyNumberFormat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4" fillId="19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24" borderId="0" applyNumberFormat="0" applyBorder="0" applyAlignment="0" applyProtection="0"/>
    <xf numFmtId="0" fontId="17" fillId="25" borderId="4" applyNumberFormat="0" applyAlignment="0" applyProtection="0"/>
    <xf numFmtId="0" fontId="17" fillId="25" borderId="4" applyNumberFormat="0" applyAlignment="0" applyProtection="0"/>
    <xf numFmtId="0" fontId="41" fillId="7" borderId="1" applyNumberFormat="0" applyAlignment="0" applyProtection="0"/>
    <xf numFmtId="44" fontId="2" fillId="0" borderId="0" applyFont="0" applyFill="0" applyBorder="0" applyAlignment="0" applyProtection="0"/>
    <xf numFmtId="0" fontId="16" fillId="0" borderId="3" applyNumberFormat="0" applyFill="0" applyAlignment="0" applyProtection="0"/>
    <xf numFmtId="0" fontId="25" fillId="4" borderId="0" applyNumberFormat="0" applyBorder="0" applyAlignment="0" applyProtection="0"/>
    <xf numFmtId="0" fontId="42" fillId="3" borderId="0" applyNumberFormat="0" applyBorder="0" applyAlignment="0" applyProtection="0"/>
    <xf numFmtId="0" fontId="18" fillId="7" borderId="1" applyNumberFormat="0" applyAlignment="0" applyProtection="0"/>
    <xf numFmtId="0" fontId="52" fillId="25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57" fillId="16" borderId="0" applyNumberFormat="0" applyBorder="0" applyAlignment="0" applyProtection="0"/>
    <xf numFmtId="0" fontId="43" fillId="10" borderId="0" applyNumberFormat="0" applyBorder="0" applyAlignment="0" applyProtection="0"/>
    <xf numFmtId="0" fontId="19" fillId="16" borderId="0" applyNumberFormat="0" applyBorder="0" applyAlignment="0" applyProtection="0"/>
    <xf numFmtId="0" fontId="24" fillId="3" borderId="0" applyNumberFormat="0" applyBorder="0" applyAlignment="0" applyProtection="0"/>
    <xf numFmtId="0" fontId="2" fillId="0" borderId="0"/>
    <xf numFmtId="0" fontId="32" fillId="0" borderId="0"/>
    <xf numFmtId="0" fontId="2" fillId="0" borderId="0"/>
    <xf numFmtId="0" fontId="3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" fillId="10" borderId="8" applyNumberFormat="0" applyFont="0" applyAlignment="0" applyProtection="0"/>
    <xf numFmtId="0" fontId="30" fillId="3" borderId="0" applyNumberFormat="0" applyBorder="0" applyAlignment="0" applyProtection="0"/>
    <xf numFmtId="9" fontId="2" fillId="0" borderId="0" applyFont="0" applyFill="0" applyBorder="0" applyAlignment="0" applyProtection="0"/>
    <xf numFmtId="0" fontId="34" fillId="10" borderId="8" applyNumberFormat="0" applyFont="0" applyAlignment="0" applyProtection="0"/>
    <xf numFmtId="0" fontId="58" fillId="0" borderId="3" applyNumberFormat="0" applyFill="0" applyAlignment="0" applyProtection="0"/>
    <xf numFmtId="0" fontId="1" fillId="16" borderId="8" applyNumberFormat="0" applyFont="0" applyAlignment="0" applyProtection="0"/>
    <xf numFmtId="0" fontId="44" fillId="15" borderId="9" applyNumberFormat="0" applyAlignment="0" applyProtection="0"/>
    <xf numFmtId="0" fontId="59" fillId="4" borderId="0" applyNumberFormat="0" applyBorder="0" applyAlignment="0" applyProtection="0"/>
    <xf numFmtId="0" fontId="2" fillId="0" borderId="0"/>
    <xf numFmtId="0" fontId="32" fillId="0" borderId="0"/>
    <xf numFmtId="0" fontId="6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46" fillId="0" borderId="2" applyNumberFormat="0" applyFill="0" applyAlignment="0" applyProtection="0"/>
    <xf numFmtId="0" fontId="20" fillId="15" borderId="9" applyNumberFormat="0" applyAlignment="0" applyProtection="0"/>
    <xf numFmtId="0" fontId="25" fillId="4" borderId="0" applyNumberFormat="0" applyBorder="0" applyAlignment="0" applyProtection="0"/>
    <xf numFmtId="166" fontId="2" fillId="0" borderId="0" applyFont="0" applyFill="0" applyBorder="0" applyAlignment="0" applyProtection="0"/>
    <xf numFmtId="0" fontId="47" fillId="25" borderId="4" applyNumberFormat="0" applyAlignment="0" applyProtection="0"/>
    <xf numFmtId="0" fontId="22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1" fillId="7" borderId="1" applyNumberFormat="0" applyAlignment="0" applyProtection="0"/>
    <xf numFmtId="0" fontId="62" fillId="15" borderId="1" applyNumberFormat="0" applyAlignment="0" applyProtection="0"/>
    <xf numFmtId="0" fontId="63" fillId="15" borderId="9" applyNumberFormat="0" applyAlignment="0" applyProtection="0"/>
    <xf numFmtId="0" fontId="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4" borderId="0" applyNumberFormat="0" applyBorder="0" applyAlignment="0" applyProtection="0"/>
  </cellStyleXfs>
  <cellXfs count="237">
    <xf numFmtId="0" fontId="0" fillId="0" borderId="0" xfId="0"/>
    <xf numFmtId="0" fontId="2" fillId="0" borderId="0" xfId="0" applyFont="1" applyFill="1"/>
    <xf numFmtId="0" fontId="5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Fill="1" applyBorder="1"/>
    <xf numFmtId="0" fontId="8" fillId="0" borderId="0" xfId="0" applyFont="1" applyFill="1"/>
    <xf numFmtId="0" fontId="9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Alignment="1"/>
    <xf numFmtId="0" fontId="3" fillId="0" borderId="0" xfId="0" applyFont="1"/>
    <xf numFmtId="0" fontId="2" fillId="0" borderId="0" xfId="0" applyFont="1"/>
    <xf numFmtId="0" fontId="68" fillId="0" borderId="0" xfId="0" applyFont="1"/>
    <xf numFmtId="0" fontId="7" fillId="0" borderId="0" xfId="0" applyFont="1" applyFill="1" applyAlignment="1">
      <alignment horizontal="center" vertical="center"/>
    </xf>
    <xf numFmtId="165" fontId="79" fillId="29" borderId="0" xfId="127" applyNumberFormat="1" applyFont="1" applyFill="1" applyAlignment="1">
      <alignment horizontal="left" vertical="center"/>
    </xf>
    <xf numFmtId="0" fontId="79" fillId="29" borderId="0" xfId="127" applyFont="1" applyFill="1" applyAlignment="1">
      <alignment horizontal="left" vertical="center"/>
    </xf>
    <xf numFmtId="0" fontId="65" fillId="0" borderId="0" xfId="0" applyFont="1" applyFill="1" applyAlignment="1">
      <alignment vertical="center"/>
    </xf>
    <xf numFmtId="0" fontId="65" fillId="0" borderId="0" xfId="0" applyFont="1" applyFill="1" applyBorder="1"/>
    <xf numFmtId="0" fontId="68" fillId="0" borderId="0" xfId="0" applyFont="1" applyFill="1"/>
    <xf numFmtId="0" fontId="70" fillId="0" borderId="0" xfId="0" applyFont="1" applyFill="1" applyAlignment="1">
      <alignment vertical="center"/>
    </xf>
    <xf numFmtId="0" fontId="70" fillId="0" borderId="0" xfId="0" applyFont="1" applyFill="1" applyBorder="1"/>
    <xf numFmtId="0" fontId="68" fillId="0" borderId="0" xfId="0" applyFont="1" applyFill="1" applyAlignment="1">
      <alignment horizontal="center"/>
    </xf>
    <xf numFmtId="0" fontId="7" fillId="31" borderId="0" xfId="0" applyFont="1" applyFill="1"/>
    <xf numFmtId="0" fontId="7" fillId="31" borderId="0" xfId="0" applyFont="1" applyFill="1" applyAlignment="1">
      <alignment horizontal="right"/>
    </xf>
    <xf numFmtId="170" fontId="10" fillId="31" borderId="0" xfId="0" applyNumberFormat="1" applyFont="1" applyFill="1" applyAlignment="1">
      <alignment horizontal="left"/>
    </xf>
    <xf numFmtId="0" fontId="66" fillId="31" borderId="0" xfId="0" applyFont="1" applyFill="1" applyBorder="1" applyAlignment="1">
      <alignment horizontal="left"/>
    </xf>
    <xf numFmtId="0" fontId="33" fillId="31" borderId="0" xfId="0" applyFont="1" applyFill="1" applyAlignment="1">
      <alignment vertical="top"/>
    </xf>
    <xf numFmtId="2" fontId="66" fillId="31" borderId="0" xfId="0" applyNumberFormat="1" applyFont="1" applyFill="1" applyBorder="1" applyAlignment="1">
      <alignment horizontal="left"/>
    </xf>
    <xf numFmtId="170" fontId="79" fillId="29" borderId="0" xfId="127" applyNumberFormat="1" applyFont="1" applyFill="1" applyAlignment="1">
      <alignment horizontal="left" vertical="center"/>
    </xf>
    <xf numFmtId="0" fontId="80" fillId="0" borderId="0" xfId="0" applyFont="1" applyFill="1" applyAlignment="1">
      <alignment vertical="center"/>
    </xf>
    <xf numFmtId="2" fontId="79" fillId="29" borderId="10" xfId="0" applyNumberFormat="1" applyFont="1" applyFill="1" applyBorder="1" applyAlignment="1">
      <alignment horizontal="left" vertical="top" wrapText="1"/>
    </xf>
    <xf numFmtId="171" fontId="68" fillId="0" borderId="0" xfId="0" applyNumberFormat="1" applyFont="1"/>
    <xf numFmtId="0" fontId="7" fillId="31" borderId="0" xfId="0" applyFont="1" applyFill="1" applyProtection="1">
      <protection locked="0"/>
    </xf>
    <xf numFmtId="0" fontId="7" fillId="31" borderId="0" xfId="0" applyFont="1" applyFill="1" applyAlignment="1" applyProtection="1">
      <alignment horizontal="right"/>
    </xf>
    <xf numFmtId="0" fontId="7" fillId="31" borderId="0" xfId="0" applyFont="1" applyFill="1" applyProtection="1"/>
    <xf numFmtId="170" fontId="10" fillId="31" borderId="0" xfId="0" applyNumberFormat="1" applyFont="1" applyFill="1" applyBorder="1" applyAlignment="1" applyProtection="1">
      <alignment horizontal="right"/>
    </xf>
    <xf numFmtId="0" fontId="66" fillId="31" borderId="0" xfId="0" applyFont="1" applyFill="1" applyBorder="1" applyAlignment="1" applyProtection="1">
      <alignment horizontal="right"/>
    </xf>
    <xf numFmtId="0" fontId="7" fillId="0" borderId="0" xfId="0" applyFont="1" applyFill="1" applyBorder="1" applyProtection="1"/>
    <xf numFmtId="0" fontId="33" fillId="31" borderId="0" xfId="0" applyFont="1" applyFill="1" applyAlignment="1" applyProtection="1">
      <alignment vertical="top"/>
    </xf>
    <xf numFmtId="2" fontId="66" fillId="31" borderId="0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 vertical="center"/>
    </xf>
    <xf numFmtId="165" fontId="79" fillId="29" borderId="0" xfId="127" applyNumberFormat="1" applyFont="1" applyFill="1" applyAlignment="1" applyProtection="1">
      <alignment horizontal="left" vertical="center"/>
    </xf>
    <xf numFmtId="0" fontId="79" fillId="29" borderId="0" xfId="127" applyFont="1" applyFill="1" applyAlignment="1" applyProtection="1">
      <alignment horizontal="left" vertical="center"/>
    </xf>
    <xf numFmtId="170" fontId="79" fillId="29" borderId="0" xfId="127" applyNumberFormat="1" applyFont="1" applyFill="1" applyBorder="1" applyAlignment="1" applyProtection="1">
      <alignment horizontal="left" vertical="center"/>
    </xf>
    <xf numFmtId="2" fontId="79" fillId="29" borderId="0" xfId="0" applyNumberFormat="1" applyFont="1" applyFill="1" applyBorder="1" applyAlignment="1" applyProtection="1">
      <alignment horizontal="left" vertical="top" wrapText="1"/>
    </xf>
    <xf numFmtId="0" fontId="80" fillId="0" borderId="0" xfId="0" applyFont="1" applyFill="1" applyAlignment="1" applyProtection="1">
      <alignment vertical="center"/>
    </xf>
    <xf numFmtId="0" fontId="68" fillId="0" borderId="0" xfId="0" applyFont="1" applyProtection="1"/>
    <xf numFmtId="49" fontId="68" fillId="0" borderId="0" xfId="0" applyNumberFormat="1" applyFont="1" applyProtection="1"/>
    <xf numFmtId="171" fontId="68" fillId="0" borderId="0" xfId="0" applyNumberFormat="1" applyFont="1" applyBorder="1" applyAlignment="1" applyProtection="1">
      <alignment horizontal="right"/>
    </xf>
    <xf numFmtId="2" fontId="68" fillId="0" borderId="0" xfId="0" applyNumberFormat="1" applyFont="1" applyFill="1" applyBorder="1" applyAlignment="1" applyProtection="1">
      <alignment horizontal="right" vertical="top" wrapText="1"/>
    </xf>
    <xf numFmtId="0" fontId="65" fillId="0" borderId="0" xfId="0" applyFont="1" applyFill="1" applyAlignment="1" applyProtection="1">
      <alignment vertical="center"/>
    </xf>
    <xf numFmtId="0" fontId="72" fillId="0" borderId="0" xfId="0" applyFont="1" applyFill="1" applyAlignment="1" applyProtection="1">
      <alignment vertical="top"/>
    </xf>
    <xf numFmtId="0" fontId="65" fillId="0" borderId="0" xfId="0" applyFont="1" applyFill="1" applyBorder="1" applyProtection="1"/>
    <xf numFmtId="0" fontId="73" fillId="0" borderId="0" xfId="0" applyFont="1" applyFill="1" applyBorder="1" applyProtection="1"/>
    <xf numFmtId="0" fontId="74" fillId="0" borderId="0" xfId="0" applyFont="1" applyFill="1" applyAlignment="1" applyProtection="1">
      <alignment vertical="top"/>
    </xf>
    <xf numFmtId="0" fontId="7" fillId="0" borderId="0" xfId="0" applyFont="1" applyFill="1" applyAlignment="1" applyProtection="1">
      <alignment horizontal="center" vertical="center"/>
    </xf>
    <xf numFmtId="0" fontId="70" fillId="0" borderId="0" xfId="0" applyFont="1" applyFill="1" applyAlignment="1" applyProtection="1">
      <alignment vertical="center"/>
    </xf>
    <xf numFmtId="0" fontId="70" fillId="0" borderId="0" xfId="0" applyFont="1" applyFill="1" applyBorder="1" applyProtection="1"/>
    <xf numFmtId="0" fontId="68" fillId="0" borderId="0" xfId="0" applyFont="1" applyFill="1" applyAlignment="1" applyProtection="1">
      <alignment vertical="top"/>
    </xf>
    <xf numFmtId="0" fontId="75" fillId="0" borderId="0" xfId="0" applyFont="1" applyProtection="1"/>
    <xf numFmtId="171" fontId="75" fillId="0" borderId="0" xfId="0" applyNumberFormat="1" applyFont="1" applyBorder="1" applyAlignment="1" applyProtection="1">
      <alignment horizontal="right"/>
    </xf>
    <xf numFmtId="0" fontId="68" fillId="0" borderId="0" xfId="0" applyFont="1" applyFill="1" applyProtection="1"/>
    <xf numFmtId="171" fontId="68" fillId="0" borderId="0" xfId="0" applyNumberFormat="1" applyFont="1" applyFill="1" applyBorder="1" applyAlignment="1" applyProtection="1">
      <alignment horizontal="right"/>
    </xf>
    <xf numFmtId="0" fontId="68" fillId="0" borderId="0" xfId="0" applyFont="1" applyFill="1" applyAlignment="1" applyProtection="1">
      <alignment horizontal="center"/>
    </xf>
    <xf numFmtId="49" fontId="68" fillId="0" borderId="0" xfId="0" quotePrefix="1" applyNumberFormat="1" applyFont="1" applyFill="1" applyProtection="1"/>
    <xf numFmtId="0" fontId="68" fillId="0" borderId="0" xfId="0" applyFont="1" applyFill="1" applyAlignment="1" applyProtection="1"/>
    <xf numFmtId="0" fontId="68" fillId="0" borderId="0" xfId="0" applyFont="1" applyBorder="1" applyProtection="1"/>
    <xf numFmtId="49" fontId="68" fillId="0" borderId="0" xfId="0" applyNumberFormat="1" applyFont="1" applyBorder="1" applyProtection="1"/>
    <xf numFmtId="0" fontId="7" fillId="0" borderId="0" xfId="0" applyFont="1" applyAlignment="1" applyProtection="1">
      <alignment horizontal="right"/>
    </xf>
    <xf numFmtId="0" fontId="7" fillId="0" borderId="0" xfId="0" applyFont="1" applyProtection="1"/>
    <xf numFmtId="170" fontId="10" fillId="0" borderId="0" xfId="0" applyNumberFormat="1" applyFont="1" applyBorder="1" applyAlignment="1" applyProtection="1">
      <alignment horizontal="right"/>
    </xf>
    <xf numFmtId="0" fontId="66" fillId="0" borderId="0" xfId="0" applyFont="1" applyFill="1" applyBorder="1" applyAlignment="1" applyProtection="1">
      <alignment horizontal="right"/>
    </xf>
    <xf numFmtId="0" fontId="77" fillId="28" borderId="0" xfId="0" applyFont="1" applyFill="1" applyAlignment="1" applyProtection="1">
      <alignment horizontal="center" vertical="center"/>
      <protection locked="0"/>
    </xf>
    <xf numFmtId="0" fontId="79" fillId="29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170" fontId="10" fillId="31" borderId="0" xfId="0" applyNumberFormat="1" applyFont="1" applyFill="1" applyAlignment="1" applyProtection="1">
      <alignment horizontal="left"/>
    </xf>
    <xf numFmtId="0" fontId="66" fillId="31" borderId="0" xfId="0" applyFont="1" applyFill="1" applyBorder="1" applyAlignment="1" applyProtection="1">
      <alignment horizontal="left"/>
    </xf>
    <xf numFmtId="0" fontId="2" fillId="0" borderId="0" xfId="0" applyFont="1" applyFill="1" applyProtection="1"/>
    <xf numFmtId="2" fontId="66" fillId="31" borderId="0" xfId="0" applyNumberFormat="1" applyFont="1" applyFill="1" applyBorder="1" applyAlignment="1" applyProtection="1">
      <alignment horizontal="left"/>
    </xf>
    <xf numFmtId="0" fontId="8" fillId="0" borderId="0" xfId="0" applyFont="1" applyFill="1" applyProtection="1"/>
    <xf numFmtId="170" fontId="79" fillId="29" borderId="0" xfId="127" applyNumberFormat="1" applyFont="1" applyFill="1" applyAlignment="1" applyProtection="1">
      <alignment horizontal="left" vertical="center"/>
    </xf>
    <xf numFmtId="2" fontId="79" fillId="29" borderId="10" xfId="0" applyNumberFormat="1" applyFont="1" applyFill="1" applyBorder="1" applyAlignment="1" applyProtection="1">
      <alignment horizontal="left" vertical="top" wrapText="1"/>
    </xf>
    <xf numFmtId="0" fontId="0" fillId="0" borderId="0" xfId="0" applyProtection="1"/>
    <xf numFmtId="171" fontId="68" fillId="0" borderId="0" xfId="0" applyNumberFormat="1" applyFont="1" applyProtection="1"/>
    <xf numFmtId="0" fontId="2" fillId="0" borderId="0" xfId="122" applyFont="1" applyAlignment="1" applyProtection="1">
      <alignment horizontal="left"/>
    </xf>
    <xf numFmtId="171" fontId="2" fillId="0" borderId="0" xfId="122" applyNumberFormat="1" applyProtection="1"/>
    <xf numFmtId="169" fontId="68" fillId="0" borderId="0" xfId="122" applyNumberFormat="1" applyFont="1" applyFill="1" applyBorder="1" applyAlignment="1" applyProtection="1"/>
    <xf numFmtId="0" fontId="68" fillId="0" borderId="0" xfId="122" applyFont="1" applyBorder="1" applyProtection="1"/>
    <xf numFmtId="0" fontId="68" fillId="0" borderId="0" xfId="122" applyFont="1" applyProtection="1"/>
    <xf numFmtId="171" fontId="68" fillId="0" borderId="0" xfId="122" applyNumberFormat="1" applyFont="1" applyProtection="1"/>
    <xf numFmtId="49" fontId="68" fillId="0" borderId="0" xfId="122" applyNumberFormat="1" applyFont="1" applyFill="1" applyBorder="1" applyAlignment="1" applyProtection="1">
      <alignment horizontal="left"/>
    </xf>
    <xf numFmtId="0" fontId="68" fillId="0" borderId="0" xfId="122" applyFont="1" applyAlignment="1" applyProtection="1">
      <alignment horizontal="left"/>
    </xf>
    <xf numFmtId="0" fontId="69" fillId="0" borderId="0" xfId="122" applyFont="1" applyProtection="1"/>
    <xf numFmtId="171" fontId="68" fillId="0" borderId="0" xfId="122" applyNumberFormat="1" applyFont="1" applyFill="1" applyProtection="1"/>
    <xf numFmtId="0" fontId="68" fillId="0" borderId="0" xfId="122" applyFont="1" applyFill="1" applyAlignment="1" applyProtection="1">
      <alignment horizontal="left"/>
    </xf>
    <xf numFmtId="0" fontId="68" fillId="0" borderId="0" xfId="122" applyFont="1" applyFill="1" applyProtection="1"/>
    <xf numFmtId="0" fontId="2" fillId="0" borderId="0" xfId="0" applyFont="1" applyFill="1" applyAlignment="1" applyProtection="1">
      <alignment horizontal="left"/>
    </xf>
    <xf numFmtId="171" fontId="2" fillId="0" borderId="0" xfId="0" applyNumberFormat="1" applyFont="1" applyFill="1" applyProtection="1"/>
    <xf numFmtId="0" fontId="2" fillId="0" borderId="0" xfId="0" applyFont="1" applyAlignment="1" applyProtection="1">
      <alignment horizontal="left"/>
    </xf>
    <xf numFmtId="0" fontId="5" fillId="0" borderId="0" xfId="0" applyFont="1" applyProtection="1"/>
    <xf numFmtId="0" fontId="2" fillId="0" borderId="0" xfId="0" applyFont="1" applyProtection="1"/>
    <xf numFmtId="0" fontId="3" fillId="0" borderId="0" xfId="0" applyFont="1" applyFill="1" applyAlignment="1" applyProtection="1">
      <alignment horizontal="center"/>
    </xf>
    <xf numFmtId="0" fontId="70" fillId="30" borderId="0" xfId="0" applyFont="1" applyFill="1" applyAlignment="1" applyProtection="1">
      <alignment horizontal="center" vertical="center"/>
      <protection locked="0"/>
    </xf>
    <xf numFmtId="1" fontId="70" fillId="30" borderId="0" xfId="0" applyNumberFormat="1" applyFont="1" applyFill="1" applyAlignment="1" applyProtection="1">
      <alignment horizontal="center" vertical="center"/>
      <protection locked="0"/>
    </xf>
    <xf numFmtId="0" fontId="70" fillId="30" borderId="0" xfId="0" applyFont="1" applyFill="1" applyBorder="1" applyAlignment="1" applyProtection="1">
      <alignment horizontal="center" vertical="center"/>
      <protection locked="0"/>
    </xf>
    <xf numFmtId="0" fontId="70" fillId="30" borderId="0" xfId="0" applyFont="1" applyFill="1" applyAlignment="1" applyProtection="1">
      <alignment horizontal="center"/>
      <protection locked="0"/>
    </xf>
    <xf numFmtId="0" fontId="3" fillId="30" borderId="0" xfId="0" applyFont="1" applyFill="1" applyAlignment="1" applyProtection="1">
      <alignment horizontal="center"/>
      <protection locked="0"/>
    </xf>
    <xf numFmtId="170" fontId="79" fillId="29" borderId="0" xfId="127" applyNumberFormat="1" applyFont="1" applyFill="1" applyAlignment="1" applyProtection="1">
      <alignment horizontal="center" vertical="center"/>
    </xf>
    <xf numFmtId="0" fontId="0" fillId="32" borderId="0" xfId="0" applyFill="1" applyAlignment="1"/>
    <xf numFmtId="0" fontId="0" fillId="32" borderId="0" xfId="0" applyFill="1"/>
    <xf numFmtId="0" fontId="86" fillId="32" borderId="0" xfId="0" applyFont="1" applyFill="1" applyAlignment="1"/>
    <xf numFmtId="0" fontId="11" fillId="32" borderId="0" xfId="0" applyFont="1" applyFill="1" applyAlignment="1"/>
    <xf numFmtId="172" fontId="84" fillId="32" borderId="0" xfId="0" applyNumberFormat="1" applyFont="1" applyFill="1" applyAlignment="1">
      <alignment horizontal="right"/>
    </xf>
    <xf numFmtId="0" fontId="84" fillId="32" borderId="0" xfId="0" applyFont="1" applyFill="1" applyAlignment="1">
      <alignment horizontal="right"/>
    </xf>
    <xf numFmtId="0" fontId="0" fillId="0" borderId="16" xfId="0" applyBorder="1" applyAlignment="1">
      <alignment horizontal="center" vertical="center"/>
    </xf>
    <xf numFmtId="0" fontId="71" fillId="0" borderId="16" xfId="0" applyFont="1" applyFill="1" applyBorder="1" applyAlignment="1" applyProtection="1">
      <alignment horizontal="center" vertical="center" wrapText="1"/>
    </xf>
    <xf numFmtId="0" fontId="65" fillId="0" borderId="16" xfId="0" applyFont="1" applyFill="1" applyBorder="1" applyAlignment="1">
      <alignment vertical="center"/>
    </xf>
    <xf numFmtId="0" fontId="0" fillId="0" borderId="16" xfId="0" applyBorder="1" applyAlignment="1">
      <alignment horizontal="center" wrapText="1"/>
    </xf>
    <xf numFmtId="171" fontId="68" fillId="0" borderId="0" xfId="0" applyNumberFormat="1" applyFont="1" applyAlignment="1" applyProtection="1">
      <alignment horizontal="center" vertical="center"/>
    </xf>
    <xf numFmtId="0" fontId="79" fillId="29" borderId="0" xfId="127" applyFont="1" applyFill="1" applyAlignment="1" applyProtection="1">
      <alignment horizontal="center" vertical="center"/>
    </xf>
    <xf numFmtId="165" fontId="79" fillId="29" borderId="0" xfId="127" applyNumberFormat="1" applyFont="1" applyFill="1" applyAlignment="1" applyProtection="1">
      <alignment horizontal="center" vertical="center"/>
    </xf>
    <xf numFmtId="173" fontId="70" fillId="30" borderId="0" xfId="0" applyNumberFormat="1" applyFont="1" applyFill="1" applyProtection="1"/>
    <xf numFmtId="2" fontId="79" fillId="29" borderId="10" xfId="0" applyNumberFormat="1" applyFont="1" applyFill="1" applyBorder="1" applyAlignment="1" applyProtection="1">
      <alignment horizontal="right" vertical="top" wrapText="1"/>
    </xf>
    <xf numFmtId="0" fontId="68" fillId="0" borderId="0" xfId="0" applyFont="1" applyAlignment="1" applyProtection="1">
      <alignment horizontal="right"/>
    </xf>
    <xf numFmtId="0" fontId="77" fillId="28" borderId="0" xfId="0" applyFont="1" applyFill="1" applyAlignment="1" applyProtection="1">
      <alignment horizontal="center" vertical="center"/>
    </xf>
    <xf numFmtId="0" fontId="79" fillId="29" borderId="0" xfId="0" applyFont="1" applyFill="1" applyAlignment="1" applyProtection="1">
      <alignment horizontal="left" vertical="center"/>
    </xf>
    <xf numFmtId="0" fontId="79" fillId="29" borderId="0" xfId="0" applyFont="1" applyFill="1" applyAlignment="1" applyProtection="1">
      <alignment horizontal="right" vertical="center"/>
    </xf>
    <xf numFmtId="0" fontId="70" fillId="3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/>
    </xf>
    <xf numFmtId="0" fontId="0" fillId="0" borderId="24" xfId="0" applyNumberFormat="1" applyBorder="1" applyAlignment="1" applyProtection="1">
      <alignment shrinkToFit="1"/>
      <protection locked="0"/>
    </xf>
    <xf numFmtId="0" fontId="2" fillId="0" borderId="25" xfId="0" applyNumberFormat="1" applyFont="1" applyFill="1" applyBorder="1" applyAlignment="1" applyProtection="1">
      <alignment shrinkToFit="1"/>
      <protection locked="0"/>
    </xf>
    <xf numFmtId="173" fontId="70" fillId="30" borderId="0" xfId="0" applyNumberFormat="1" applyFont="1" applyFill="1" applyProtection="1">
      <protection locked="0"/>
    </xf>
    <xf numFmtId="0" fontId="68" fillId="30" borderId="18" xfId="0" applyNumberFormat="1" applyFont="1" applyFill="1" applyBorder="1" applyAlignment="1" applyProtection="1">
      <alignment shrinkToFit="1"/>
    </xf>
    <xf numFmtId="0" fontId="68" fillId="30" borderId="21" xfId="0" applyNumberFormat="1" applyFont="1" applyFill="1" applyBorder="1" applyAlignment="1" applyProtection="1">
      <alignment shrinkToFit="1"/>
    </xf>
    <xf numFmtId="0" fontId="68" fillId="30" borderId="23" xfId="0" applyNumberFormat="1" applyFont="1" applyFill="1" applyBorder="1" applyAlignment="1" applyProtection="1">
      <alignment horizontal="left" vertical="center" shrinkToFit="1"/>
    </xf>
    <xf numFmtId="0" fontId="6" fillId="32" borderId="0" xfId="0" applyFont="1" applyFill="1" applyAlignment="1">
      <alignment horizontal="left" vertical="top" wrapText="1"/>
    </xf>
    <xf numFmtId="0" fontId="0" fillId="32" borderId="0" xfId="0" applyFill="1" applyAlignment="1">
      <alignment horizontal="left"/>
    </xf>
    <xf numFmtId="0" fontId="81" fillId="28" borderId="15" xfId="127" applyFont="1" applyFill="1" applyBorder="1" applyAlignment="1" applyProtection="1">
      <alignment horizontal="center" vertical="center"/>
    </xf>
    <xf numFmtId="0" fontId="67" fillId="0" borderId="16" xfId="0" applyFont="1" applyBorder="1" applyAlignment="1" applyProtection="1">
      <alignment horizontal="center" vertical="center"/>
    </xf>
    <xf numFmtId="0" fontId="67" fillId="0" borderId="17" xfId="0" applyFont="1" applyBorder="1" applyAlignment="1" applyProtection="1">
      <alignment horizontal="center" vertical="center"/>
    </xf>
    <xf numFmtId="0" fontId="71" fillId="0" borderId="1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1" fillId="0" borderId="10" xfId="0" applyNumberFormat="1" applyFont="1" applyFill="1" applyBorder="1" applyAlignment="1" applyProtection="1">
      <alignment horizontal="left" wrapText="1"/>
    </xf>
    <xf numFmtId="0" fontId="11" fillId="0" borderId="0" xfId="0" applyNumberFormat="1" applyFont="1" applyAlignment="1">
      <alignment horizontal="left" wrapText="1"/>
    </xf>
    <xf numFmtId="0" fontId="11" fillId="0" borderId="11" xfId="0" applyNumberFormat="1" applyFont="1" applyBorder="1" applyAlignment="1">
      <alignment horizontal="left" wrapText="1"/>
    </xf>
    <xf numFmtId="0" fontId="71" fillId="0" borderId="12" xfId="0" applyNumberFormat="1" applyFont="1" applyFill="1" applyBorder="1" applyAlignment="1" applyProtection="1">
      <alignment horizontal="left" wrapText="1"/>
    </xf>
    <xf numFmtId="0" fontId="11" fillId="0" borderId="13" xfId="0" applyNumberFormat="1" applyFont="1" applyBorder="1" applyAlignment="1">
      <alignment horizontal="left" wrapText="1"/>
    </xf>
    <xf numFmtId="0" fontId="11" fillId="0" borderId="14" xfId="0" applyNumberFormat="1" applyFont="1" applyBorder="1" applyAlignment="1">
      <alignment horizontal="left" wrapText="1"/>
    </xf>
    <xf numFmtId="0" fontId="71" fillId="0" borderId="10" xfId="0" applyFont="1" applyFill="1" applyBorder="1" applyAlignment="1" applyProtection="1">
      <alignment wrapText="1"/>
    </xf>
    <xf numFmtId="0" fontId="11" fillId="0" borderId="0" xfId="0" applyFont="1" applyAlignment="1" applyProtection="1">
      <alignment wrapText="1"/>
    </xf>
    <xf numFmtId="0" fontId="11" fillId="0" borderId="11" xfId="0" applyFont="1" applyBorder="1" applyAlignment="1" applyProtection="1">
      <alignment wrapText="1"/>
    </xf>
    <xf numFmtId="0" fontId="11" fillId="0" borderId="0" xfId="0" applyFont="1" applyBorder="1" applyAlignment="1" applyProtection="1">
      <alignment wrapText="1"/>
    </xf>
    <xf numFmtId="0" fontId="71" fillId="0" borderId="12" xfId="0" applyFont="1" applyFill="1" applyBorder="1" applyAlignment="1" applyProtection="1">
      <alignment wrapText="1"/>
    </xf>
    <xf numFmtId="0" fontId="11" fillId="0" borderId="13" xfId="0" applyFont="1" applyBorder="1" applyAlignment="1" applyProtection="1">
      <alignment wrapText="1"/>
    </xf>
    <xf numFmtId="0" fontId="11" fillId="0" borderId="14" xfId="0" applyFont="1" applyBorder="1" applyAlignment="1" applyProtection="1">
      <alignment wrapText="1"/>
    </xf>
    <xf numFmtId="0" fontId="78" fillId="28" borderId="0" xfId="127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81" fillId="28" borderId="16" xfId="127" applyFont="1" applyFill="1" applyBorder="1" applyAlignment="1" applyProtection="1">
      <alignment horizontal="center" vertical="center"/>
    </xf>
    <xf numFmtId="0" fontId="81" fillId="28" borderId="17" xfId="127" applyFont="1" applyFill="1" applyBorder="1" applyAlignment="1" applyProtection="1">
      <alignment horizontal="center" vertical="center"/>
    </xf>
    <xf numFmtId="0" fontId="71" fillId="0" borderId="10" xfId="0" applyFont="1" applyFill="1" applyBorder="1" applyAlignment="1" applyProtection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71" fillId="0" borderId="12" xfId="0" applyFont="1" applyFill="1" applyBorder="1" applyAlignment="1" applyProtection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71" fillId="0" borderId="16" xfId="0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1" fillId="0" borderId="1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1" fillId="28" borderId="18" xfId="127" applyFont="1" applyFill="1" applyBorder="1" applyAlignment="1" applyProtection="1">
      <alignment horizontal="center" vertical="center"/>
    </xf>
    <xf numFmtId="0" fontId="67" fillId="0" borderId="19" xfId="0" applyFont="1" applyBorder="1" applyAlignment="1" applyProtection="1">
      <alignment horizontal="center" vertical="center"/>
    </xf>
    <xf numFmtId="0" fontId="0" fillId="0" borderId="20" xfId="0" applyBorder="1" applyAlignment="1"/>
    <xf numFmtId="0" fontId="2" fillId="0" borderId="19" xfId="0" applyNumberFormat="1" applyFont="1" applyBorder="1" applyAlignment="1" applyProtection="1">
      <alignment shrinkToFit="1"/>
      <protection locked="0"/>
    </xf>
    <xf numFmtId="0" fontId="0" fillId="0" borderId="19" xfId="0" applyNumberFormat="1" applyBorder="1" applyAlignment="1" applyProtection="1">
      <alignment shrinkToFit="1"/>
      <protection locked="0"/>
    </xf>
    <xf numFmtId="0" fontId="0" fillId="0" borderId="20" xfId="0" applyNumberFormat="1" applyBorder="1" applyAlignment="1" applyProtection="1">
      <alignment shrinkToFit="1"/>
      <protection locked="0"/>
    </xf>
    <xf numFmtId="0" fontId="0" fillId="0" borderId="0" xfId="0" applyNumberFormat="1" applyBorder="1" applyAlignment="1" applyProtection="1">
      <alignment shrinkToFit="1"/>
      <protection locked="0"/>
    </xf>
    <xf numFmtId="0" fontId="0" fillId="0" borderId="22" xfId="0" applyNumberFormat="1" applyBorder="1" applyAlignment="1" applyProtection="1">
      <alignment shrinkToFit="1"/>
      <protection locked="0"/>
    </xf>
    <xf numFmtId="0" fontId="2" fillId="0" borderId="0" xfId="0" applyNumberFormat="1" applyFont="1" applyBorder="1" applyAlignment="1" applyProtection="1">
      <alignment shrinkToFit="1"/>
      <protection locked="0"/>
    </xf>
    <xf numFmtId="0" fontId="81" fillId="28" borderId="0" xfId="127" applyFont="1" applyFill="1" applyBorder="1" applyAlignment="1" applyProtection="1">
      <alignment horizontal="left" vertical="center"/>
    </xf>
    <xf numFmtId="0" fontId="67" fillId="0" borderId="0" xfId="0" applyFont="1" applyAlignment="1" applyProtection="1">
      <alignment vertical="center"/>
    </xf>
    <xf numFmtId="171" fontId="13" fillId="0" borderId="0" xfId="0" applyNumberFormat="1" applyFont="1" applyFill="1" applyBorder="1" applyAlignment="1" applyProtection="1">
      <alignment horizontal="center"/>
    </xf>
    <xf numFmtId="171" fontId="0" fillId="0" borderId="0" xfId="0" applyNumberFormat="1" applyAlignment="1" applyProtection="1">
      <alignment horizontal="center"/>
    </xf>
    <xf numFmtId="170" fontId="82" fillId="31" borderId="0" xfId="86" applyNumberFormat="1" applyFont="1" applyFill="1" applyAlignment="1" applyProtection="1">
      <alignment horizontal="center" vertical="center"/>
    </xf>
    <xf numFmtId="0" fontId="82" fillId="0" borderId="0" xfId="86" applyFont="1" applyAlignment="1" applyProtection="1">
      <alignment horizontal="center" vertical="center"/>
    </xf>
    <xf numFmtId="170" fontId="79" fillId="29" borderId="0" xfId="127" applyNumberFormat="1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71" fillId="0" borderId="0" xfId="0" applyFont="1" applyBorder="1" applyAlignment="1" applyProtection="1">
      <alignment horizontal="center" vertical="center" wrapText="1"/>
    </xf>
    <xf numFmtId="0" fontId="71" fillId="0" borderId="11" xfId="0" applyFont="1" applyBorder="1" applyAlignment="1" applyProtection="1">
      <alignment horizontal="center" vertical="center" wrapText="1"/>
    </xf>
    <xf numFmtId="0" fontId="71" fillId="0" borderId="10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8" fillId="28" borderId="0" xfId="127" applyFont="1" applyFill="1" applyBorder="1" applyAlignment="1">
      <alignment horizontal="left" vertical="center"/>
    </xf>
    <xf numFmtId="0" fontId="71" fillId="0" borderId="10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70" fontId="79" fillId="29" borderId="0" xfId="127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1" fillId="28" borderId="0" xfId="127" applyFont="1" applyFill="1" applyBorder="1" applyAlignment="1">
      <alignment horizontal="left" vertical="center"/>
    </xf>
    <xf numFmtId="0" fontId="67" fillId="0" borderId="0" xfId="0" applyFont="1" applyAlignment="1">
      <alignment vertical="center"/>
    </xf>
    <xf numFmtId="171" fontId="13" fillId="0" borderId="0" xfId="0" applyNumberFormat="1" applyFont="1" applyFill="1" applyBorder="1" applyAlignment="1">
      <alignment horizontal="center"/>
    </xf>
    <xf numFmtId="171" fontId="0" fillId="0" borderId="0" xfId="0" applyNumberFormat="1" applyAlignment="1">
      <alignment horizontal="center"/>
    </xf>
    <xf numFmtId="0" fontId="81" fillId="28" borderId="15" xfId="127" applyFont="1" applyFill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1" fontId="68" fillId="0" borderId="0" xfId="0" applyNumberFormat="1" applyFont="1" applyAlignment="1" applyProtection="1">
      <alignment horizontal="center" vertical="center"/>
    </xf>
    <xf numFmtId="171" fontId="0" fillId="0" borderId="0" xfId="0" applyNumberFormat="1" applyAlignment="1" applyProtection="1">
      <alignment horizontal="center" vertical="center"/>
    </xf>
    <xf numFmtId="0" fontId="87" fillId="29" borderId="0" xfId="0" applyFont="1" applyFill="1" applyAlignment="1" applyProtection="1">
      <alignment horizontal="center" vertical="center" textRotation="90"/>
    </xf>
    <xf numFmtId="0" fontId="88" fillId="0" borderId="0" xfId="0" applyFont="1" applyAlignment="1" applyProtection="1">
      <alignment horizontal="center" vertical="center" textRotation="90"/>
    </xf>
    <xf numFmtId="0" fontId="68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68" fillId="0" borderId="0" xfId="0" applyFont="1" applyAlignment="1" applyProtection="1"/>
    <xf numFmtId="0" fontId="0" fillId="0" borderId="0" xfId="0" applyAlignment="1" applyProtection="1"/>
    <xf numFmtId="165" fontId="79" fillId="29" borderId="0" xfId="127" applyNumberFormat="1" applyFont="1" applyFill="1" applyAlignment="1" applyProtection="1">
      <alignment horizontal="left" vertical="center"/>
    </xf>
    <xf numFmtId="0" fontId="0" fillId="0" borderId="0" xfId="0" applyAlignment="1" applyProtection="1">
      <alignment horizontal="left"/>
    </xf>
  </cellXfs>
  <cellStyles count="178">
    <cellStyle name="20 % – Zvýraznění1" xfId="1"/>
    <cellStyle name="20 % – Zvýraznění2" xfId="2"/>
    <cellStyle name="20 % – Zvýraznění3" xfId="3"/>
    <cellStyle name="20 % – Zvýraznění4" xfId="4"/>
    <cellStyle name="20 % – Zvýraznění5" xfId="5"/>
    <cellStyle name="20 % – Zvýraznění6" xfId="6"/>
    <cellStyle name="20 % - Accent1" xfId="7"/>
    <cellStyle name="20 % - Accent2" xfId="8"/>
    <cellStyle name="20 % - Accent3" xfId="9"/>
    <cellStyle name="20 % - Accent4" xfId="10"/>
    <cellStyle name="20 % - Accent5" xfId="11"/>
    <cellStyle name="20 % - Accent6" xfId="12"/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20% - Colore1" xfId="19"/>
    <cellStyle name="20% - Colore2" xfId="20"/>
    <cellStyle name="20% - Colore3" xfId="21"/>
    <cellStyle name="20% - Colore4" xfId="22"/>
    <cellStyle name="20% - Colore5" xfId="23"/>
    <cellStyle name="20% - Colore6" xfId="24"/>
    <cellStyle name="40 % – Zvýraznění1" xfId="25"/>
    <cellStyle name="40 % – Zvýraznění2" xfId="26"/>
    <cellStyle name="40 % – Zvýraznění3" xfId="27"/>
    <cellStyle name="40 % – Zvýraznění4" xfId="28"/>
    <cellStyle name="40 % – Zvýraznění5" xfId="29"/>
    <cellStyle name="40 % – Zvýraznění6" xfId="30"/>
    <cellStyle name="40 % - Accent1" xfId="31"/>
    <cellStyle name="40 % - Accent2" xfId="32"/>
    <cellStyle name="40 % - Accent3" xfId="33"/>
    <cellStyle name="40 % - Accent4" xfId="34"/>
    <cellStyle name="40 % - Accent5" xfId="35"/>
    <cellStyle name="40 % - Accent6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Colore1" xfId="43"/>
    <cellStyle name="40% - Colore2" xfId="44"/>
    <cellStyle name="40% - Colore3" xfId="45"/>
    <cellStyle name="40% - Colore4" xfId="46"/>
    <cellStyle name="40% - Colore5" xfId="47"/>
    <cellStyle name="40% - Colore6" xfId="48"/>
    <cellStyle name="60 % – Zvýraznění1" xfId="49"/>
    <cellStyle name="60 % – Zvýraznění2" xfId="50"/>
    <cellStyle name="60 % – Zvýraznění3" xfId="51"/>
    <cellStyle name="60 % – Zvýraznění4" xfId="52"/>
    <cellStyle name="60 % – Zvýraznění5" xfId="53"/>
    <cellStyle name="60 % – Zvýraznění6" xfId="54"/>
    <cellStyle name="60 % - Accent1" xfId="55"/>
    <cellStyle name="60 % - Accent2" xfId="56"/>
    <cellStyle name="60 % - Accent3" xfId="57"/>
    <cellStyle name="60 % - Accent4" xfId="58"/>
    <cellStyle name="60 % - Accent5" xfId="59"/>
    <cellStyle name="60 % - Accent6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Colore1" xfId="67"/>
    <cellStyle name="60% - Colore2" xfId="68"/>
    <cellStyle name="60% - Colore3" xfId="69"/>
    <cellStyle name="60% - Colore4" xfId="70"/>
    <cellStyle name="60% - Colore5" xfId="71"/>
    <cellStyle name="60% - Colore6" xfId="72"/>
    <cellStyle name="Accent1" xfId="73"/>
    <cellStyle name="Accent2" xfId="74"/>
    <cellStyle name="Accent3" xfId="75"/>
    <cellStyle name="Accent4" xfId="76"/>
    <cellStyle name="Accent5" xfId="77"/>
    <cellStyle name="Accent6" xfId="78"/>
    <cellStyle name="Avertissement" xfId="79"/>
    <cellStyle name="Berekening" xfId="80"/>
    <cellStyle name="Bon" xfId="81"/>
    <cellStyle name="Calcul" xfId="82"/>
    <cellStyle name="Celkem" xfId="83"/>
    <cellStyle name="Cellule liée" xfId="84"/>
    <cellStyle name="Chybně" xfId="85"/>
    <cellStyle name="Collegamento ipertestuale" xfId="86" builtinId="8"/>
    <cellStyle name="Colore1" xfId="87"/>
    <cellStyle name="Colore2" xfId="88"/>
    <cellStyle name="Colore3" xfId="89"/>
    <cellStyle name="Colore4" xfId="90"/>
    <cellStyle name="Colore5" xfId="91"/>
    <cellStyle name="Colore6" xfId="92"/>
    <cellStyle name="Controlecel" xfId="93"/>
    <cellStyle name="Controlla cella" xfId="94"/>
    <cellStyle name="Entrée" xfId="95"/>
    <cellStyle name="Euro" xfId="96"/>
    <cellStyle name="Gekoppelde cel" xfId="97"/>
    <cellStyle name="Goed" xfId="98"/>
    <cellStyle name="Insatisfaisant" xfId="99"/>
    <cellStyle name="Invoer" xfId="100"/>
    <cellStyle name="Kontrolní buňka" xfId="101"/>
    <cellStyle name="Kop 1" xfId="102"/>
    <cellStyle name="Kop 2" xfId="103"/>
    <cellStyle name="Kop 3" xfId="104"/>
    <cellStyle name="Kop 4" xfId="105"/>
    <cellStyle name="Migliaia (0)_01 sett 95" xfId="106"/>
    <cellStyle name="Nadpis 1" xfId="107"/>
    <cellStyle name="Nadpis 2" xfId="108"/>
    <cellStyle name="Nadpis 3" xfId="109"/>
    <cellStyle name="Nadpis 4" xfId="110"/>
    <cellStyle name="Název" xfId="111"/>
    <cellStyle name="Neutraal" xfId="112"/>
    <cellStyle name="Neutrální" xfId="113"/>
    <cellStyle name="Neutre" xfId="114"/>
    <cellStyle name="Neutro" xfId="115"/>
    <cellStyle name="Non valido" xfId="116"/>
    <cellStyle name="Normal 2" xfId="117"/>
    <cellStyle name="Normal 2 2" xfId="118"/>
    <cellStyle name="Normal 2_AQAFLEUR PiANTE" xfId="119"/>
    <cellStyle name="Normal 3" xfId="120"/>
    <cellStyle name="Normal_TARIF MARIN" xfId="121"/>
    <cellStyle name="Normale" xfId="0" builtinId="0"/>
    <cellStyle name="Normale 10" xfId="122"/>
    <cellStyle name="Normale 11" xfId="123"/>
    <cellStyle name="Normale 12" xfId="124"/>
    <cellStyle name="Normale 13" xfId="125"/>
    <cellStyle name="Normale 14" xfId="126"/>
    <cellStyle name="Normale 2" xfId="127"/>
    <cellStyle name="Normale 3" xfId="128"/>
    <cellStyle name="Normale 31" xfId="129"/>
    <cellStyle name="Normale 32" xfId="130"/>
    <cellStyle name="Normale 33" xfId="131"/>
    <cellStyle name="Normale 34" xfId="132"/>
    <cellStyle name="Normale 4" xfId="133"/>
    <cellStyle name="Normale 5" xfId="134"/>
    <cellStyle name="Normale 6" xfId="135"/>
    <cellStyle name="Normale 7" xfId="136"/>
    <cellStyle name="Normale 8" xfId="137"/>
    <cellStyle name="Normale 9" xfId="138"/>
    <cellStyle name="normální_List1" xfId="139"/>
    <cellStyle name="Notitie" xfId="140"/>
    <cellStyle name="Ongeldig" xfId="141"/>
    <cellStyle name="Percentuale 2" xfId="142"/>
    <cellStyle name="Poznámka" xfId="143"/>
    <cellStyle name="Propojená buňka" xfId="144"/>
    <cellStyle name="Remarque" xfId="145"/>
    <cellStyle name="Sortie" xfId="146"/>
    <cellStyle name="Správně" xfId="147"/>
    <cellStyle name="Standaard 2" xfId="148"/>
    <cellStyle name="Standaard 4" xfId="149"/>
    <cellStyle name="Text upozornění" xfId="150"/>
    <cellStyle name="Texte explicatif" xfId="151"/>
    <cellStyle name="Titel" xfId="152"/>
    <cellStyle name="Titre 1" xfId="153"/>
    <cellStyle name="Titre 2" xfId="154"/>
    <cellStyle name="Titre 3" xfId="155"/>
    <cellStyle name="Titre 4" xfId="156"/>
    <cellStyle name="Titre " xfId="157"/>
    <cellStyle name="Totaal" xfId="158"/>
    <cellStyle name="Total" xfId="159"/>
    <cellStyle name="Uitvoer" xfId="160"/>
    <cellStyle name="Valido" xfId="161"/>
    <cellStyle name="Valuta (0)_01 sett 95" xfId="162"/>
    <cellStyle name="Vérification de cellule" xfId="163"/>
    <cellStyle name="Verklarende tekst" xfId="164"/>
    <cellStyle name="Virgola 2" xfId="165"/>
    <cellStyle name="Virgola_Foglio di lavoro mutuo auto1" xfId="166"/>
    <cellStyle name="Vstup" xfId="167"/>
    <cellStyle name="Výpočet" xfId="168"/>
    <cellStyle name="Výstup" xfId="169"/>
    <cellStyle name="Vysvětlující text" xfId="170"/>
    <cellStyle name="Waarschuwingstekst" xfId="171"/>
    <cellStyle name="Zvýraznění 1" xfId="172"/>
    <cellStyle name="Zvýraznění 2" xfId="173"/>
    <cellStyle name="Zvýraznění 3" xfId="174"/>
    <cellStyle name="Zvýraznění 4" xfId="175"/>
    <cellStyle name="Zvýraznění 5" xfId="176"/>
    <cellStyle name="Zvýraznění 6" xfId="17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12</xdr:row>
      <xdr:rowOff>133350</xdr:rowOff>
    </xdr:from>
    <xdr:to>
      <xdr:col>13</xdr:col>
      <xdr:colOff>38100</xdr:colOff>
      <xdr:row>16</xdr:row>
      <xdr:rowOff>57150</xdr:rowOff>
    </xdr:to>
    <xdr:pic>
      <xdr:nvPicPr>
        <xdr:cNvPr id="2" name="Immagin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2076450"/>
          <a:ext cx="2667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152400</xdr:rowOff>
    </xdr:from>
    <xdr:to>
      <xdr:col>2</xdr:col>
      <xdr:colOff>1295400</xdr:colOff>
      <xdr:row>3</xdr:row>
      <xdr:rowOff>57150</xdr:rowOff>
    </xdr:to>
    <xdr:pic>
      <xdr:nvPicPr>
        <xdr:cNvPr id="91144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2400"/>
          <a:ext cx="2667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26</xdr:row>
          <xdr:rowOff>190500</xdr:rowOff>
        </xdr:from>
        <xdr:to>
          <xdr:col>8</xdr:col>
          <xdr:colOff>38100</xdr:colOff>
          <xdr:row>28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PayPal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27</xdr:row>
          <xdr:rowOff>190500</xdr:rowOff>
        </xdr:from>
        <xdr:to>
          <xdr:col>8</xdr:col>
          <xdr:colOff>38100</xdr:colOff>
          <xdr:row>29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Postepay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28</xdr:row>
          <xdr:rowOff>190500</xdr:rowOff>
        </xdr:from>
        <xdr:to>
          <xdr:col>8</xdr:col>
          <xdr:colOff>38100</xdr:colOff>
          <xdr:row>30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Bonifico Bancario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152400</xdr:rowOff>
    </xdr:from>
    <xdr:to>
      <xdr:col>2</xdr:col>
      <xdr:colOff>1295400</xdr:colOff>
      <xdr:row>3</xdr:row>
      <xdr:rowOff>57150</xdr:rowOff>
    </xdr:to>
    <xdr:pic>
      <xdr:nvPicPr>
        <xdr:cNvPr id="143364" name="Immagin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2400"/>
          <a:ext cx="2667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25</xdr:row>
          <xdr:rowOff>190500</xdr:rowOff>
        </xdr:from>
        <xdr:to>
          <xdr:col>8</xdr:col>
          <xdr:colOff>38100</xdr:colOff>
          <xdr:row>27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PayPal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26</xdr:row>
          <xdr:rowOff>190500</xdr:rowOff>
        </xdr:from>
        <xdr:to>
          <xdr:col>8</xdr:col>
          <xdr:colOff>38100</xdr:colOff>
          <xdr:row>28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Postepay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27</xdr:row>
          <xdr:rowOff>190500</xdr:rowOff>
        </xdr:from>
        <xdr:to>
          <xdr:col>8</xdr:col>
          <xdr:colOff>38100</xdr:colOff>
          <xdr:row>29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Bonifico Bancario</a:t>
              </a:r>
            </a:p>
          </xdr:txBody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152400</xdr:rowOff>
    </xdr:from>
    <xdr:to>
      <xdr:col>2</xdr:col>
      <xdr:colOff>1295400</xdr:colOff>
      <xdr:row>3</xdr:row>
      <xdr:rowOff>57150</xdr:rowOff>
    </xdr:to>
    <xdr:pic>
      <xdr:nvPicPr>
        <xdr:cNvPr id="2" name="Immagin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2400"/>
          <a:ext cx="2667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30</xdr:row>
          <xdr:rowOff>190500</xdr:rowOff>
        </xdr:from>
        <xdr:to>
          <xdr:col>8</xdr:col>
          <xdr:colOff>38100</xdr:colOff>
          <xdr:row>32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PayPal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31</xdr:row>
          <xdr:rowOff>190500</xdr:rowOff>
        </xdr:from>
        <xdr:to>
          <xdr:col>8</xdr:col>
          <xdr:colOff>38100</xdr:colOff>
          <xdr:row>33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Postepay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32</xdr:row>
          <xdr:rowOff>190500</xdr:rowOff>
        </xdr:from>
        <xdr:to>
          <xdr:col>8</xdr:col>
          <xdr:colOff>38100</xdr:colOff>
          <xdr:row>34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Bonifico Bancario</a:t>
              </a:r>
            </a:p>
          </xdr:txBody>
        </xdr:sp>
        <xdr:clientData fLock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152400</xdr:rowOff>
    </xdr:from>
    <xdr:to>
      <xdr:col>2</xdr:col>
      <xdr:colOff>666750</xdr:colOff>
      <xdr:row>3</xdr:row>
      <xdr:rowOff>57150</xdr:rowOff>
    </xdr:to>
    <xdr:pic>
      <xdr:nvPicPr>
        <xdr:cNvPr id="2" name="Immagin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2400"/>
          <a:ext cx="2667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25</xdr:row>
          <xdr:rowOff>190500</xdr:rowOff>
        </xdr:from>
        <xdr:to>
          <xdr:col>14</xdr:col>
          <xdr:colOff>38100</xdr:colOff>
          <xdr:row>27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PayPal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26</xdr:row>
          <xdr:rowOff>190500</xdr:rowOff>
        </xdr:from>
        <xdr:to>
          <xdr:col>14</xdr:col>
          <xdr:colOff>38100</xdr:colOff>
          <xdr:row>28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Postepay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27</xdr:row>
          <xdr:rowOff>190500</xdr:rowOff>
        </xdr:from>
        <xdr:to>
          <xdr:col>14</xdr:col>
          <xdr:colOff>38100</xdr:colOff>
          <xdr:row>29</xdr:row>
          <xdr:rowOff>9525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Bonifico Bancario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2.xml"/><Relationship Id="rId2" Type="http://schemas.openxmlformats.org/officeDocument/2006/relationships/hyperlink" Target="http://www.omniapet.it/" TargetMode="External"/><Relationship Id="rId1" Type="http://schemas.openxmlformats.org/officeDocument/2006/relationships/hyperlink" Target="http://www.omniapet.it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5.xml"/><Relationship Id="rId2" Type="http://schemas.openxmlformats.org/officeDocument/2006/relationships/hyperlink" Target="http://www.omniapet.it/" TargetMode="External"/><Relationship Id="rId1" Type="http://schemas.openxmlformats.org/officeDocument/2006/relationships/hyperlink" Target="http://www.omniapet.it/" TargetMode="External"/><Relationship Id="rId6" Type="http://schemas.openxmlformats.org/officeDocument/2006/relationships/ctrlProp" Target="../ctrlProps/ctrlProp4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printerSettings" Target="../printerSettings/printerSettings4.bin"/><Relationship Id="rId7" Type="http://schemas.openxmlformats.org/officeDocument/2006/relationships/ctrlProp" Target="../ctrlProps/ctrlProp8.xml"/><Relationship Id="rId2" Type="http://schemas.openxmlformats.org/officeDocument/2006/relationships/hyperlink" Target="http://www.omniapet.it/" TargetMode="External"/><Relationship Id="rId1" Type="http://schemas.openxmlformats.org/officeDocument/2006/relationships/hyperlink" Target="http://www.omniapet.it/" TargetMode="External"/><Relationship Id="rId6" Type="http://schemas.openxmlformats.org/officeDocument/2006/relationships/ctrlProp" Target="../ctrlProps/ctrlProp7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printerSettings" Target="../printerSettings/printerSettings5.bin"/><Relationship Id="rId7" Type="http://schemas.openxmlformats.org/officeDocument/2006/relationships/ctrlProp" Target="../ctrlProps/ctrlProp11.xml"/><Relationship Id="rId2" Type="http://schemas.openxmlformats.org/officeDocument/2006/relationships/hyperlink" Target="http://www.omniapet.it/" TargetMode="External"/><Relationship Id="rId1" Type="http://schemas.openxmlformats.org/officeDocument/2006/relationships/hyperlink" Target="http://www.omniapet.it/" TargetMode="External"/><Relationship Id="rId6" Type="http://schemas.openxmlformats.org/officeDocument/2006/relationships/ctrlProp" Target="../ctrlProps/ctrlProp10.xml"/><Relationship Id="rId5" Type="http://schemas.openxmlformats.org/officeDocument/2006/relationships/vmlDrawing" Target="../drawings/vmlDrawing4.vm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N32"/>
  <sheetViews>
    <sheetView tabSelected="1" workbookViewId="0">
      <selection activeCell="E29" sqref="E29:G29"/>
    </sheetView>
  </sheetViews>
  <sheetFormatPr defaultColWidth="8.85546875" defaultRowHeight="12.75" x14ac:dyDescent="0.2"/>
  <cols>
    <col min="1" max="2" width="8.85546875" style="8" customWidth="1"/>
    <col min="3" max="3" width="10.42578125" style="8" customWidth="1"/>
    <col min="4" max="4" width="3.5703125" style="8" bestFit="1" customWidth="1"/>
    <col min="5" max="6" width="8.85546875" style="8" customWidth="1"/>
    <col min="7" max="7" width="15.85546875" style="8" customWidth="1"/>
    <col min="8" max="8" width="3.5703125" style="8" customWidth="1"/>
    <col min="9" max="10" width="8.85546875" style="8" customWidth="1"/>
    <col min="11" max="11" width="26.7109375" customWidth="1"/>
    <col min="14" max="14" width="6.5703125" customWidth="1"/>
  </cols>
  <sheetData>
    <row r="1" spans="1:14" ht="12.75" customHeight="1" x14ac:dyDescent="0.2">
      <c r="A1" s="136" t="s">
        <v>5015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x14ac:dyDescent="0.2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x14ac:dyDescent="0.2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x14ac:dyDescent="0.2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1:14" x14ac:dyDescent="0.2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1:14" x14ac:dyDescent="0.2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x14ac:dyDescent="0.2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</row>
    <row r="8" spans="1:14" x14ac:dyDescent="0.2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</row>
    <row r="9" spans="1:14" x14ac:dyDescent="0.2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</row>
    <row r="10" spans="1:14" x14ac:dyDescent="0.2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1:14" x14ac:dyDescent="0.2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</row>
    <row r="12" spans="1:14" x14ac:dyDescent="0.2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</row>
    <row r="13" spans="1:14" x14ac:dyDescent="0.2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</row>
    <row r="14" spans="1:14" x14ac:dyDescent="0.2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</row>
    <row r="15" spans="1:14" x14ac:dyDescent="0.2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</row>
    <row r="16" spans="1:14" x14ac:dyDescent="0.2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</row>
    <row r="17" spans="1:14" x14ac:dyDescent="0.2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10"/>
      <c r="L17" s="110"/>
      <c r="M17" s="110"/>
      <c r="N17" s="110"/>
    </row>
    <row r="18" spans="1:14" ht="15.75" x14ac:dyDescent="0.25">
      <c r="A18" s="111" t="s">
        <v>5016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10"/>
      <c r="L18" s="110"/>
      <c r="M18" s="110"/>
      <c r="N18" s="110"/>
    </row>
    <row r="19" spans="1:14" ht="18" customHeight="1" x14ac:dyDescent="0.25">
      <c r="A19" s="112" t="s">
        <v>5018</v>
      </c>
      <c r="B19" s="112"/>
      <c r="C19" s="112"/>
      <c r="D19" s="112" t="s">
        <v>5023</v>
      </c>
      <c r="E19" s="113">
        <v>33</v>
      </c>
      <c r="F19" s="109"/>
      <c r="G19" s="109"/>
      <c r="H19" s="109"/>
      <c r="I19" s="109"/>
      <c r="J19" s="109"/>
      <c r="K19" s="110"/>
      <c r="L19" s="110"/>
      <c r="M19" s="110"/>
      <c r="N19" s="110"/>
    </row>
    <row r="20" spans="1:14" ht="18" customHeight="1" x14ac:dyDescent="0.25">
      <c r="A20" s="112" t="s">
        <v>5019</v>
      </c>
      <c r="B20" s="112"/>
      <c r="C20" s="112"/>
      <c r="D20" s="112" t="s">
        <v>5023</v>
      </c>
      <c r="E20" s="113">
        <v>10</v>
      </c>
      <c r="F20" s="109"/>
      <c r="G20" s="109"/>
      <c r="H20" s="109"/>
      <c r="I20" s="109"/>
      <c r="J20" s="109"/>
      <c r="K20" s="110"/>
      <c r="L20" s="110"/>
      <c r="M20" s="110"/>
      <c r="N20" s="110"/>
    </row>
    <row r="21" spans="1:14" ht="18" customHeight="1" x14ac:dyDescent="0.25">
      <c r="A21" s="112" t="s">
        <v>5020</v>
      </c>
      <c r="B21" s="112"/>
      <c r="C21" s="112"/>
      <c r="D21" s="112" t="s">
        <v>5023</v>
      </c>
      <c r="E21" s="113">
        <v>50</v>
      </c>
      <c r="F21" s="109"/>
      <c r="G21" s="109"/>
      <c r="H21" s="109"/>
      <c r="I21" s="109"/>
      <c r="J21" s="109"/>
      <c r="K21" s="110"/>
      <c r="L21" s="110"/>
      <c r="M21" s="110"/>
      <c r="N21" s="110"/>
    </row>
    <row r="22" spans="1:14" ht="18" customHeight="1" x14ac:dyDescent="0.25">
      <c r="A22" s="112" t="s">
        <v>5021</v>
      </c>
      <c r="B22" s="112"/>
      <c r="C22" s="112"/>
      <c r="D22" s="112" t="s">
        <v>5023</v>
      </c>
      <c r="E22" s="113">
        <v>30</v>
      </c>
      <c r="F22" s="109"/>
      <c r="G22" s="109"/>
      <c r="H22" s="109"/>
      <c r="I22" s="109"/>
      <c r="J22" s="109"/>
      <c r="K22" s="110"/>
      <c r="L22" s="110"/>
      <c r="M22" s="110"/>
      <c r="N22" s="110"/>
    </row>
    <row r="23" spans="1:14" ht="18" customHeight="1" x14ac:dyDescent="0.25">
      <c r="A23" s="112" t="s">
        <v>5022</v>
      </c>
      <c r="B23" s="112"/>
      <c r="C23" s="112"/>
      <c r="D23" s="112" t="s">
        <v>5023</v>
      </c>
      <c r="E23" s="114" t="s">
        <v>5017</v>
      </c>
      <c r="F23" s="109"/>
      <c r="G23" s="109"/>
      <c r="H23" s="109"/>
      <c r="I23" s="109"/>
      <c r="J23" s="109"/>
      <c r="K23" s="110"/>
      <c r="L23" s="110"/>
      <c r="M23" s="110"/>
      <c r="N23" s="110"/>
    </row>
    <row r="24" spans="1:14" x14ac:dyDescent="0.2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10"/>
      <c r="L24" s="110"/>
      <c r="M24" s="110"/>
      <c r="N24" s="110"/>
    </row>
    <row r="25" spans="1:14" x14ac:dyDescent="0.2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10"/>
      <c r="L25" s="110"/>
      <c r="M25" s="110"/>
      <c r="N25" s="110"/>
    </row>
    <row r="26" spans="1:14" ht="15.75" x14ac:dyDescent="0.25">
      <c r="A26" s="111" t="s">
        <v>5036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10"/>
      <c r="L26" s="110"/>
      <c r="M26" s="110"/>
      <c r="N26" s="110"/>
    </row>
    <row r="27" spans="1:14" ht="18" customHeight="1" x14ac:dyDescent="0.25">
      <c r="A27" s="112"/>
      <c r="B27" s="112"/>
      <c r="C27" s="112"/>
      <c r="D27" s="112"/>
      <c r="E27" s="113"/>
      <c r="F27" s="109"/>
      <c r="G27" s="109"/>
      <c r="H27" s="109"/>
      <c r="I27" s="109"/>
      <c r="J27" s="109"/>
      <c r="K27" s="110"/>
      <c r="L27" s="110"/>
      <c r="M27" s="110"/>
      <c r="N27" s="110"/>
    </row>
    <row r="28" spans="1:14" ht="20.100000000000001" customHeight="1" x14ac:dyDescent="0.2">
      <c r="A28" s="138" t="s">
        <v>5024</v>
      </c>
      <c r="B28" s="139"/>
      <c r="C28" s="140"/>
      <c r="D28" s="112"/>
      <c r="E28" s="138" t="s">
        <v>5025</v>
      </c>
      <c r="F28" s="139"/>
      <c r="G28" s="140"/>
      <c r="H28" s="109"/>
      <c r="I28" s="138" t="s">
        <v>5027</v>
      </c>
      <c r="J28" s="139"/>
      <c r="K28" s="140"/>
      <c r="L28" s="110"/>
      <c r="M28" s="110"/>
      <c r="N28" s="110"/>
    </row>
    <row r="29" spans="1:14" ht="20.100000000000001" customHeight="1" x14ac:dyDescent="0.3">
      <c r="A29" s="141" t="s">
        <v>5031</v>
      </c>
      <c r="B29" s="142"/>
      <c r="C29" s="143"/>
      <c r="D29" s="112"/>
      <c r="E29" s="150" t="s">
        <v>5099</v>
      </c>
      <c r="F29" s="151"/>
      <c r="G29" s="152"/>
      <c r="H29" s="109"/>
      <c r="I29" s="150" t="s">
        <v>5028</v>
      </c>
      <c r="J29" s="151"/>
      <c r="K29" s="152"/>
      <c r="L29" s="110"/>
      <c r="M29" s="110"/>
      <c r="N29" s="110"/>
    </row>
    <row r="30" spans="1:14" ht="20.100000000000001" customHeight="1" x14ac:dyDescent="0.3">
      <c r="A30" s="144"/>
      <c r="B30" s="145"/>
      <c r="C30" s="146"/>
      <c r="D30" s="112"/>
      <c r="E30" s="150" t="s">
        <v>5030</v>
      </c>
      <c r="F30" s="151"/>
      <c r="G30" s="152"/>
      <c r="H30" s="109"/>
      <c r="I30" s="150" t="s">
        <v>5030</v>
      </c>
      <c r="J30" s="151"/>
      <c r="K30" s="152"/>
      <c r="L30" s="110"/>
      <c r="M30" s="110"/>
      <c r="N30" s="110"/>
    </row>
    <row r="31" spans="1:14" ht="20.100000000000001" customHeight="1" x14ac:dyDescent="0.3">
      <c r="A31" s="147"/>
      <c r="B31" s="148"/>
      <c r="C31" s="149"/>
      <c r="D31" s="112"/>
      <c r="E31" s="153" t="s">
        <v>5026</v>
      </c>
      <c r="F31" s="154"/>
      <c r="G31" s="155"/>
      <c r="H31" s="109"/>
      <c r="I31" s="153" t="s">
        <v>5029</v>
      </c>
      <c r="J31" s="154"/>
      <c r="K31" s="155"/>
      <c r="L31" s="110"/>
      <c r="M31" s="110"/>
      <c r="N31" s="110"/>
    </row>
    <row r="32" spans="1:14" x14ac:dyDescent="0.2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10"/>
      <c r="L32" s="110"/>
      <c r="M32" s="110"/>
      <c r="N32" s="110"/>
    </row>
  </sheetData>
  <sheetProtection algorithmName="SHA-512" hashValue="YDEto4RyyLq8CdDf6lJcqV3wPVJntWFRAOjECwbEPsse3KjgW/N2WgCQvlZKFdypVqU/vLPZ3KfU6QKZG8kvfA==" saltValue="6N9Qf00cPOfjnr7ZAZ9Izg==" spinCount="100000" sheet="1" formatCells="0" formatColumns="0" formatRows="0" insertColumns="0" insertRows="0" insertHyperlinks="0" deleteColumns="0" deleteRows="0" sort="0" autoFilter="0" pivotTables="0"/>
  <mergeCells count="11">
    <mergeCell ref="A1:N16"/>
    <mergeCell ref="A28:C28"/>
    <mergeCell ref="A29:C31"/>
    <mergeCell ref="E28:G28"/>
    <mergeCell ref="I28:K28"/>
    <mergeCell ref="E29:G29"/>
    <mergeCell ref="E30:G30"/>
    <mergeCell ref="E31:G31"/>
    <mergeCell ref="I29:K29"/>
    <mergeCell ref="I30:K30"/>
    <mergeCell ref="I31:K31"/>
  </mergeCells>
  <phoneticPr fontId="4" type="noConversion"/>
  <pageMargins left="0.74803149606299213" right="0.35433070866141736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"/>
  <dimension ref="A1:J1242"/>
  <sheetViews>
    <sheetView zoomScaleNormal="100" workbookViewId="0">
      <selection activeCell="A5" sqref="A5"/>
    </sheetView>
  </sheetViews>
  <sheetFormatPr defaultRowHeight="13.5" x14ac:dyDescent="0.25"/>
  <cols>
    <col min="1" max="1" width="10.28515625" style="73" bestFit="1" customWidth="1"/>
    <col min="2" max="2" width="11.7109375" style="67" customWidth="1"/>
    <col min="3" max="3" width="43.42578125" style="68" customWidth="1"/>
    <col min="4" max="4" width="10.7109375" style="69" customWidth="1"/>
    <col min="5" max="5" width="11.7109375" style="70" customWidth="1"/>
    <col min="6" max="6" width="9.140625" style="36"/>
    <col min="7" max="8" width="9.7109375" style="36" customWidth="1"/>
    <col min="9" max="9" width="10.140625" style="36" customWidth="1"/>
    <col min="10" max="16384" width="9.140625" style="4"/>
  </cols>
  <sheetData>
    <row r="1" spans="1:9" x14ac:dyDescent="0.25">
      <c r="A1" s="31"/>
      <c r="B1" s="32"/>
      <c r="C1" s="33"/>
      <c r="D1" s="34"/>
      <c r="E1" s="35"/>
    </row>
    <row r="2" spans="1:9" ht="19.5" customHeight="1" x14ac:dyDescent="0.2">
      <c r="A2" s="31"/>
      <c r="B2" s="32"/>
      <c r="C2" s="37"/>
      <c r="D2" s="196" t="s">
        <v>3696</v>
      </c>
      <c r="E2" s="197"/>
      <c r="G2" s="190" t="s">
        <v>3694</v>
      </c>
      <c r="H2" s="191"/>
    </row>
    <row r="3" spans="1:9" ht="19.5" customHeight="1" x14ac:dyDescent="0.25">
      <c r="A3" s="31"/>
      <c r="B3" s="32"/>
      <c r="C3" s="37"/>
      <c r="D3" s="34"/>
      <c r="E3" s="38"/>
      <c r="G3" s="192">
        <f>SUM(E7:E1242)</f>
        <v>0</v>
      </c>
      <c r="H3" s="193"/>
    </row>
    <row r="4" spans="1:9" ht="19.5" customHeight="1" x14ac:dyDescent="0.2">
      <c r="A4" s="31"/>
      <c r="B4" s="32"/>
      <c r="C4" s="37"/>
      <c r="D4" s="194" t="s">
        <v>3695</v>
      </c>
      <c r="E4" s="195"/>
    </row>
    <row r="5" spans="1:9" s="12" customFormat="1" ht="24.95" customHeight="1" x14ac:dyDescent="0.2">
      <c r="A5" s="71"/>
      <c r="B5" s="163" t="s">
        <v>3691</v>
      </c>
      <c r="C5" s="204"/>
      <c r="D5" s="204"/>
      <c r="E5" s="204"/>
      <c r="F5" s="39"/>
      <c r="G5" s="138" t="s">
        <v>3697</v>
      </c>
      <c r="H5" s="139"/>
      <c r="I5" s="140"/>
    </row>
    <row r="6" spans="1:9" s="28" customFormat="1" ht="18" customHeight="1" x14ac:dyDescent="0.2">
      <c r="A6" s="72" t="s">
        <v>1443</v>
      </c>
      <c r="B6" s="40" t="s">
        <v>2010</v>
      </c>
      <c r="C6" s="41" t="s">
        <v>1961</v>
      </c>
      <c r="D6" s="42" t="s">
        <v>1460</v>
      </c>
      <c r="E6" s="43" t="s">
        <v>3692</v>
      </c>
      <c r="F6" s="44"/>
      <c r="G6" s="175" t="s">
        <v>3693</v>
      </c>
      <c r="H6" s="198"/>
      <c r="I6" s="199"/>
    </row>
    <row r="7" spans="1:9" s="15" customFormat="1" ht="15.95" customHeight="1" x14ac:dyDescent="0.25">
      <c r="A7" s="103"/>
      <c r="B7" s="45" t="s">
        <v>2498</v>
      </c>
      <c r="C7" s="46" t="s">
        <v>516</v>
      </c>
      <c r="D7" s="47">
        <v>5.22</v>
      </c>
      <c r="E7" s="48">
        <f t="shared" ref="E7:E25" si="0">A7*D7</f>
        <v>0</v>
      </c>
      <c r="F7" s="49"/>
      <c r="G7" s="200"/>
      <c r="H7" s="198"/>
      <c r="I7" s="199"/>
    </row>
    <row r="8" spans="1:9" s="15" customFormat="1" ht="15.95" customHeight="1" x14ac:dyDescent="0.25">
      <c r="A8" s="103"/>
      <c r="B8" s="45" t="s">
        <v>2499</v>
      </c>
      <c r="C8" s="46" t="s">
        <v>1123</v>
      </c>
      <c r="D8" s="47">
        <v>5.22</v>
      </c>
      <c r="E8" s="48">
        <f t="shared" si="0"/>
        <v>0</v>
      </c>
      <c r="F8" s="49"/>
      <c r="G8" s="201"/>
      <c r="H8" s="202"/>
      <c r="I8" s="203"/>
    </row>
    <row r="9" spans="1:9" s="16" customFormat="1" ht="15.95" customHeight="1" x14ac:dyDescent="0.25">
      <c r="A9" s="103"/>
      <c r="B9" s="45" t="s">
        <v>2500</v>
      </c>
      <c r="C9" s="46" t="s">
        <v>1</v>
      </c>
      <c r="D9" s="47">
        <v>1.47</v>
      </c>
      <c r="E9" s="48">
        <f t="shared" si="0"/>
        <v>0</v>
      </c>
      <c r="F9" s="50"/>
      <c r="G9" s="50"/>
      <c r="H9" s="51"/>
      <c r="I9" s="51"/>
    </row>
    <row r="10" spans="1:9" s="16" customFormat="1" ht="15.95" customHeight="1" x14ac:dyDescent="0.25">
      <c r="A10" s="103"/>
      <c r="B10" s="45" t="s">
        <v>2501</v>
      </c>
      <c r="C10" s="46" t="s">
        <v>969</v>
      </c>
      <c r="D10" s="47">
        <v>6.51</v>
      </c>
      <c r="E10" s="48">
        <f t="shared" si="0"/>
        <v>0</v>
      </c>
      <c r="F10" s="50"/>
      <c r="G10" s="138" t="s">
        <v>5032</v>
      </c>
      <c r="H10" s="139"/>
      <c r="I10" s="140"/>
    </row>
    <row r="11" spans="1:9" s="16" customFormat="1" ht="15.95" customHeight="1" x14ac:dyDescent="0.3">
      <c r="A11" s="103"/>
      <c r="B11" s="45" t="s">
        <v>2502</v>
      </c>
      <c r="C11" s="46" t="s">
        <v>1265</v>
      </c>
      <c r="D11" s="47">
        <v>2.4900000000000002</v>
      </c>
      <c r="E11" s="48">
        <f t="shared" si="0"/>
        <v>0</v>
      </c>
      <c r="F11" s="50"/>
      <c r="G11" s="167" t="s">
        <v>5033</v>
      </c>
      <c r="H11" s="168"/>
      <c r="I11" s="169"/>
    </row>
    <row r="12" spans="1:9" s="15" customFormat="1" ht="15.95" customHeight="1" x14ac:dyDescent="0.3">
      <c r="A12" s="103"/>
      <c r="B12" s="45" t="s">
        <v>2503</v>
      </c>
      <c r="C12" s="46" t="s">
        <v>1690</v>
      </c>
      <c r="D12" s="47">
        <v>2.2349999999999999</v>
      </c>
      <c r="E12" s="48">
        <f t="shared" si="0"/>
        <v>0</v>
      </c>
      <c r="F12" s="49"/>
      <c r="G12" s="170" t="s">
        <v>5034</v>
      </c>
      <c r="H12" s="171"/>
      <c r="I12" s="172"/>
    </row>
    <row r="13" spans="1:9" s="15" customFormat="1" ht="15.95" customHeight="1" x14ac:dyDescent="0.25">
      <c r="A13" s="103"/>
      <c r="B13" s="45" t="s">
        <v>2504</v>
      </c>
      <c r="C13" s="46" t="s">
        <v>1815</v>
      </c>
      <c r="D13" s="47">
        <v>8.1449999999999996</v>
      </c>
      <c r="E13" s="48">
        <f t="shared" si="0"/>
        <v>0</v>
      </c>
      <c r="F13" s="52"/>
      <c r="G13" s="173"/>
      <c r="H13" s="174"/>
      <c r="I13" s="174"/>
    </row>
    <row r="14" spans="1:9" s="15" customFormat="1" ht="15.95" customHeight="1" x14ac:dyDescent="0.25">
      <c r="A14" s="103"/>
      <c r="B14" s="45" t="s">
        <v>2505</v>
      </c>
      <c r="C14" s="46" t="s">
        <v>2309</v>
      </c>
      <c r="D14" s="47">
        <v>1.4550000000000001</v>
      </c>
      <c r="E14" s="48">
        <f t="shared" si="0"/>
        <v>0</v>
      </c>
      <c r="F14" s="52"/>
      <c r="G14" s="138" t="s">
        <v>5022</v>
      </c>
      <c r="H14" s="165"/>
      <c r="I14" s="166"/>
    </row>
    <row r="15" spans="1:9" s="15" customFormat="1" ht="15.95" customHeight="1" x14ac:dyDescent="0.25">
      <c r="A15" s="103"/>
      <c r="B15" s="45" t="s">
        <v>2506</v>
      </c>
      <c r="C15" s="46" t="s">
        <v>1098</v>
      </c>
      <c r="D15" s="47">
        <v>1.47</v>
      </c>
      <c r="E15" s="48">
        <f t="shared" si="0"/>
        <v>0</v>
      </c>
      <c r="F15" s="53"/>
      <c r="G15" s="175" t="s">
        <v>5035</v>
      </c>
      <c r="H15" s="176"/>
      <c r="I15" s="177"/>
    </row>
    <row r="16" spans="1:9" s="15" customFormat="1" ht="15.95" customHeight="1" x14ac:dyDescent="0.25">
      <c r="A16" s="103"/>
      <c r="B16" s="45" t="s">
        <v>2507</v>
      </c>
      <c r="C16" s="46" t="s">
        <v>418</v>
      </c>
      <c r="D16" s="47">
        <v>1.0049999999999999</v>
      </c>
      <c r="E16" s="48">
        <f t="shared" si="0"/>
        <v>0</v>
      </c>
      <c r="F16" s="49"/>
      <c r="G16" s="178"/>
      <c r="H16" s="179"/>
      <c r="I16" s="180"/>
    </row>
    <row r="17" spans="1:10" s="15" customFormat="1" ht="15.95" customHeight="1" x14ac:dyDescent="0.25">
      <c r="A17" s="103"/>
      <c r="B17" s="45" t="s">
        <v>2508</v>
      </c>
      <c r="C17" s="46" t="s">
        <v>1102</v>
      </c>
      <c r="D17" s="47">
        <v>1.77</v>
      </c>
      <c r="E17" s="48">
        <f t="shared" si="0"/>
        <v>0</v>
      </c>
      <c r="F17" s="49"/>
      <c r="G17" s="117"/>
      <c r="H17" s="117"/>
      <c r="I17" s="117"/>
    </row>
    <row r="18" spans="1:10" s="15" customFormat="1" ht="15.95" customHeight="1" x14ac:dyDescent="0.25">
      <c r="A18" s="103"/>
      <c r="B18" s="45" t="s">
        <v>2509</v>
      </c>
      <c r="C18" s="46" t="s">
        <v>723</v>
      </c>
      <c r="D18" s="47">
        <v>4.5</v>
      </c>
      <c r="E18" s="48">
        <f t="shared" si="0"/>
        <v>0</v>
      </c>
      <c r="F18" s="49"/>
      <c r="G18" s="181" t="s">
        <v>5091</v>
      </c>
      <c r="H18" s="182"/>
      <c r="I18" s="182"/>
      <c r="J18" s="183"/>
    </row>
    <row r="19" spans="1:10" s="15" customFormat="1" ht="15.95" customHeight="1" x14ac:dyDescent="0.25">
      <c r="A19" s="103"/>
      <c r="B19" s="45" t="s">
        <v>2510</v>
      </c>
      <c r="C19" s="46" t="s">
        <v>1622</v>
      </c>
      <c r="D19" s="47">
        <v>4.3049999999999997</v>
      </c>
      <c r="E19" s="48">
        <f t="shared" si="0"/>
        <v>0</v>
      </c>
      <c r="F19" s="49"/>
      <c r="G19" s="133" t="s">
        <v>5095</v>
      </c>
      <c r="H19" s="184"/>
      <c r="I19" s="185"/>
      <c r="J19" s="186"/>
    </row>
    <row r="20" spans="1:10" s="15" customFormat="1" ht="15.95" customHeight="1" x14ac:dyDescent="0.25">
      <c r="A20" s="103"/>
      <c r="B20" s="45" t="s">
        <v>2511</v>
      </c>
      <c r="C20" s="46" t="s">
        <v>977</v>
      </c>
      <c r="D20" s="47">
        <v>3.66</v>
      </c>
      <c r="E20" s="48">
        <f t="shared" si="0"/>
        <v>0</v>
      </c>
      <c r="F20" s="49"/>
      <c r="G20" s="134" t="s">
        <v>5097</v>
      </c>
      <c r="H20" s="187"/>
      <c r="I20" s="187"/>
      <c r="J20" s="188"/>
    </row>
    <row r="21" spans="1:10" s="15" customFormat="1" ht="15.95" customHeight="1" x14ac:dyDescent="0.25">
      <c r="A21" s="103"/>
      <c r="B21" s="45" t="s">
        <v>2512</v>
      </c>
      <c r="C21" s="46" t="s">
        <v>1324</v>
      </c>
      <c r="D21" s="47">
        <v>2.4449999999999998</v>
      </c>
      <c r="E21" s="48">
        <f t="shared" si="0"/>
        <v>0</v>
      </c>
      <c r="F21" s="49"/>
      <c r="G21" s="134" t="s">
        <v>5092</v>
      </c>
      <c r="H21" s="189"/>
      <c r="I21" s="187"/>
      <c r="J21" s="188"/>
    </row>
    <row r="22" spans="1:10" s="15" customFormat="1" ht="15.95" customHeight="1" x14ac:dyDescent="0.25">
      <c r="A22" s="103"/>
      <c r="B22" s="45" t="s">
        <v>2513</v>
      </c>
      <c r="C22" s="46" t="s">
        <v>508</v>
      </c>
      <c r="D22" s="47">
        <v>1.89</v>
      </c>
      <c r="E22" s="48">
        <f t="shared" si="0"/>
        <v>0</v>
      </c>
      <c r="F22" s="49"/>
      <c r="G22" s="134" t="s">
        <v>5093</v>
      </c>
      <c r="H22" s="187"/>
      <c r="I22" s="187"/>
      <c r="J22" s="188"/>
    </row>
    <row r="23" spans="1:10" s="15" customFormat="1" ht="15.95" customHeight="1" x14ac:dyDescent="0.25">
      <c r="A23" s="103"/>
      <c r="B23" s="45" t="s">
        <v>2514</v>
      </c>
      <c r="C23" s="46" t="s">
        <v>1631</v>
      </c>
      <c r="D23" s="47">
        <v>12.929999999999998</v>
      </c>
      <c r="E23" s="48">
        <f t="shared" si="0"/>
        <v>0</v>
      </c>
      <c r="F23" s="49"/>
      <c r="G23" s="134" t="s">
        <v>5094</v>
      </c>
      <c r="H23" s="187"/>
      <c r="I23" s="187"/>
      <c r="J23" s="188"/>
    </row>
    <row r="24" spans="1:10" s="15" customFormat="1" ht="15.95" customHeight="1" x14ac:dyDescent="0.25">
      <c r="A24" s="103"/>
      <c r="B24" s="45" t="s">
        <v>2515</v>
      </c>
      <c r="C24" s="46" t="s">
        <v>685</v>
      </c>
      <c r="D24" s="47">
        <v>2.2799999999999998</v>
      </c>
      <c r="E24" s="48">
        <f t="shared" si="0"/>
        <v>0</v>
      </c>
      <c r="F24" s="49"/>
      <c r="G24" s="135" t="s">
        <v>5096</v>
      </c>
      <c r="H24" s="130"/>
      <c r="I24" s="130"/>
      <c r="J24" s="131"/>
    </row>
    <row r="25" spans="1:10" s="15" customFormat="1" ht="15.95" customHeight="1" x14ac:dyDescent="0.25">
      <c r="A25" s="103"/>
      <c r="B25" s="45" t="s">
        <v>2516</v>
      </c>
      <c r="C25" s="46" t="s">
        <v>2071</v>
      </c>
      <c r="D25" s="47">
        <v>4.8449999999999998</v>
      </c>
      <c r="E25" s="48">
        <f t="shared" si="0"/>
        <v>0</v>
      </c>
      <c r="F25" s="49"/>
      <c r="G25" s="49"/>
      <c r="H25" s="49"/>
      <c r="I25" s="49"/>
    </row>
    <row r="26" spans="1:10" s="12" customFormat="1" ht="24.95" customHeight="1" x14ac:dyDescent="0.2">
      <c r="A26" s="71"/>
      <c r="B26" s="163" t="s">
        <v>2497</v>
      </c>
      <c r="C26" s="164"/>
      <c r="D26" s="164"/>
      <c r="E26" s="164"/>
      <c r="F26" s="54"/>
      <c r="G26" s="54"/>
      <c r="H26" s="54"/>
      <c r="I26" s="54"/>
    </row>
    <row r="27" spans="1:10" s="18" customFormat="1" ht="15.95" customHeight="1" x14ac:dyDescent="0.25">
      <c r="A27" s="103"/>
      <c r="B27" s="45" t="s">
        <v>2517</v>
      </c>
      <c r="C27" s="46" t="s">
        <v>1131</v>
      </c>
      <c r="D27" s="47">
        <v>18.96</v>
      </c>
      <c r="E27" s="48">
        <f t="shared" ref="E27:E90" si="1">A27*D27</f>
        <v>0</v>
      </c>
      <c r="F27" s="55"/>
      <c r="G27" s="138" t="s">
        <v>5098</v>
      </c>
      <c r="H27" s="139"/>
      <c r="I27" s="140"/>
    </row>
    <row r="28" spans="1:10" s="17" customFormat="1" ht="15.95" customHeight="1" x14ac:dyDescent="0.3">
      <c r="A28" s="103"/>
      <c r="B28" s="45" t="s">
        <v>2518</v>
      </c>
      <c r="C28" s="46" t="s">
        <v>772</v>
      </c>
      <c r="D28" s="47">
        <v>14.190000000000003</v>
      </c>
      <c r="E28" s="48">
        <f t="shared" si="1"/>
        <v>0</v>
      </c>
      <c r="F28" s="56"/>
      <c r="G28" s="156"/>
      <c r="H28" s="157"/>
      <c r="I28" s="158"/>
    </row>
    <row r="29" spans="1:10" s="17" customFormat="1" ht="15.95" customHeight="1" x14ac:dyDescent="0.3">
      <c r="A29" s="103"/>
      <c r="B29" s="45" t="s">
        <v>2519</v>
      </c>
      <c r="C29" s="46" t="s">
        <v>773</v>
      </c>
      <c r="D29" s="47">
        <v>14.190000000000003</v>
      </c>
      <c r="E29" s="48">
        <f t="shared" si="1"/>
        <v>0</v>
      </c>
      <c r="F29" s="56"/>
      <c r="G29" s="156"/>
      <c r="H29" s="159"/>
      <c r="I29" s="158"/>
    </row>
    <row r="30" spans="1:10" s="17" customFormat="1" ht="15.95" customHeight="1" x14ac:dyDescent="0.3">
      <c r="A30" s="103"/>
      <c r="B30" s="45" t="s">
        <v>2520</v>
      </c>
      <c r="C30" s="46" t="s">
        <v>436</v>
      </c>
      <c r="D30" s="47">
        <v>1.5149999999999999</v>
      </c>
      <c r="E30" s="48">
        <f t="shared" si="1"/>
        <v>0</v>
      </c>
      <c r="F30" s="56"/>
      <c r="G30" s="160"/>
      <c r="H30" s="161"/>
      <c r="I30" s="162"/>
    </row>
    <row r="31" spans="1:10" s="17" customFormat="1" ht="15.95" customHeight="1" x14ac:dyDescent="0.25">
      <c r="A31" s="103"/>
      <c r="B31" s="45" t="s">
        <v>2521</v>
      </c>
      <c r="C31" s="46" t="s">
        <v>887</v>
      </c>
      <c r="D31" s="47">
        <v>36.630000000000003</v>
      </c>
      <c r="E31" s="48">
        <f t="shared" si="1"/>
        <v>0</v>
      </c>
      <c r="F31" s="56"/>
      <c r="G31" s="56"/>
      <c r="H31" s="56"/>
      <c r="I31" s="56"/>
    </row>
    <row r="32" spans="1:10" s="17" customFormat="1" ht="15.95" customHeight="1" x14ac:dyDescent="0.25">
      <c r="A32" s="103"/>
      <c r="B32" s="45" t="s">
        <v>2522</v>
      </c>
      <c r="C32" s="46" t="s">
        <v>1981</v>
      </c>
      <c r="D32" s="47">
        <v>18.96</v>
      </c>
      <c r="E32" s="48">
        <f t="shared" si="1"/>
        <v>0</v>
      </c>
      <c r="F32" s="56"/>
      <c r="G32" s="56"/>
      <c r="H32" s="56"/>
      <c r="I32" s="56"/>
    </row>
    <row r="33" spans="1:9" s="17" customFormat="1" ht="15.95" customHeight="1" x14ac:dyDescent="0.25">
      <c r="A33" s="103"/>
      <c r="B33" s="45" t="s">
        <v>2523</v>
      </c>
      <c r="C33" s="46" t="s">
        <v>2381</v>
      </c>
      <c r="D33" s="47">
        <v>29.880000000000006</v>
      </c>
      <c r="E33" s="48">
        <f t="shared" si="1"/>
        <v>0</v>
      </c>
      <c r="F33" s="56"/>
      <c r="G33" s="56"/>
      <c r="H33" s="56"/>
      <c r="I33" s="56"/>
    </row>
    <row r="34" spans="1:9" s="17" customFormat="1" ht="15.95" customHeight="1" x14ac:dyDescent="0.25">
      <c r="A34" s="103"/>
      <c r="B34" s="45" t="s">
        <v>2524</v>
      </c>
      <c r="C34" s="46" t="s">
        <v>1797</v>
      </c>
      <c r="D34" s="47">
        <v>3.93</v>
      </c>
      <c r="E34" s="48">
        <f t="shared" si="1"/>
        <v>0</v>
      </c>
      <c r="F34" s="56"/>
      <c r="G34" s="56"/>
      <c r="H34" s="56"/>
      <c r="I34" s="56"/>
    </row>
    <row r="35" spans="1:9" s="17" customFormat="1" ht="15.95" customHeight="1" x14ac:dyDescent="0.25">
      <c r="A35" s="103"/>
      <c r="B35" s="45" t="s">
        <v>2525</v>
      </c>
      <c r="C35" s="46" t="s">
        <v>1100</v>
      </c>
      <c r="D35" s="47">
        <v>34.875</v>
      </c>
      <c r="E35" s="48">
        <f t="shared" si="1"/>
        <v>0</v>
      </c>
      <c r="F35" s="56"/>
      <c r="G35" s="56"/>
      <c r="H35" s="56"/>
      <c r="I35" s="56"/>
    </row>
    <row r="36" spans="1:9" s="17" customFormat="1" ht="15.95" customHeight="1" x14ac:dyDescent="0.25">
      <c r="A36" s="103"/>
      <c r="B36" s="45" t="s">
        <v>2526</v>
      </c>
      <c r="C36" s="46" t="s">
        <v>1401</v>
      </c>
      <c r="D36" s="47">
        <v>8.0250000000000004</v>
      </c>
      <c r="E36" s="48">
        <f t="shared" si="1"/>
        <v>0</v>
      </c>
      <c r="F36" s="56"/>
      <c r="G36" s="56"/>
      <c r="H36" s="56"/>
      <c r="I36" s="56"/>
    </row>
    <row r="37" spans="1:9" s="17" customFormat="1" ht="15.95" customHeight="1" x14ac:dyDescent="0.25">
      <c r="A37" s="103"/>
      <c r="B37" s="45" t="s">
        <v>2527</v>
      </c>
      <c r="C37" s="46" t="s">
        <v>1670</v>
      </c>
      <c r="D37" s="47">
        <v>13.605</v>
      </c>
      <c r="E37" s="48">
        <f t="shared" si="1"/>
        <v>0</v>
      </c>
      <c r="F37" s="56"/>
      <c r="G37" s="56"/>
      <c r="H37" s="56"/>
      <c r="I37" s="56"/>
    </row>
    <row r="38" spans="1:9" s="17" customFormat="1" ht="15.95" customHeight="1" x14ac:dyDescent="0.25">
      <c r="A38" s="103"/>
      <c r="B38" s="45" t="s">
        <v>2528</v>
      </c>
      <c r="C38" s="46" t="s">
        <v>2449</v>
      </c>
      <c r="D38" s="47">
        <v>162.64500000000001</v>
      </c>
      <c r="E38" s="48">
        <f t="shared" si="1"/>
        <v>0</v>
      </c>
      <c r="F38" s="56"/>
      <c r="G38" s="56"/>
      <c r="H38" s="56"/>
      <c r="I38" s="56"/>
    </row>
    <row r="39" spans="1:9" s="17" customFormat="1" ht="15.95" customHeight="1" x14ac:dyDescent="0.25">
      <c r="A39" s="103"/>
      <c r="B39" s="45" t="s">
        <v>2529</v>
      </c>
      <c r="C39" s="46" t="s">
        <v>423</v>
      </c>
      <c r="D39" s="47">
        <v>29.880000000000006</v>
      </c>
      <c r="E39" s="48">
        <f t="shared" si="1"/>
        <v>0</v>
      </c>
      <c r="F39" s="56"/>
      <c r="G39" s="56"/>
      <c r="H39" s="56"/>
      <c r="I39" s="56"/>
    </row>
    <row r="40" spans="1:9" s="17" customFormat="1" ht="15.95" customHeight="1" x14ac:dyDescent="0.25">
      <c r="A40" s="103"/>
      <c r="B40" s="45" t="s">
        <v>2530</v>
      </c>
      <c r="C40" s="46" t="s">
        <v>116</v>
      </c>
      <c r="D40" s="47">
        <v>17.91</v>
      </c>
      <c r="E40" s="48">
        <f t="shared" si="1"/>
        <v>0</v>
      </c>
      <c r="F40" s="56"/>
      <c r="G40" s="56"/>
      <c r="H40" s="56"/>
      <c r="I40" s="56"/>
    </row>
    <row r="41" spans="1:9" s="17" customFormat="1" ht="15.95" customHeight="1" x14ac:dyDescent="0.25">
      <c r="A41" s="103"/>
      <c r="B41" s="45" t="s">
        <v>2531</v>
      </c>
      <c r="C41" s="46" t="s">
        <v>582</v>
      </c>
      <c r="D41" s="47">
        <v>0.84000000000000019</v>
      </c>
      <c r="E41" s="48">
        <f t="shared" si="1"/>
        <v>0</v>
      </c>
      <c r="F41" s="56"/>
      <c r="G41" s="56"/>
      <c r="H41" s="56"/>
      <c r="I41" s="56"/>
    </row>
    <row r="42" spans="1:9" s="17" customFormat="1" ht="15.95" customHeight="1" x14ac:dyDescent="0.25">
      <c r="A42" s="103"/>
      <c r="B42" s="45" t="s">
        <v>2532</v>
      </c>
      <c r="C42" s="46" t="s">
        <v>1962</v>
      </c>
      <c r="D42" s="47">
        <v>7.56</v>
      </c>
      <c r="E42" s="48">
        <f t="shared" si="1"/>
        <v>0</v>
      </c>
      <c r="F42" s="56"/>
      <c r="G42" s="56"/>
      <c r="H42" s="56"/>
      <c r="I42" s="56"/>
    </row>
    <row r="43" spans="1:9" s="18" customFormat="1" ht="15.95" customHeight="1" x14ac:dyDescent="0.25">
      <c r="A43" s="103"/>
      <c r="B43" s="45" t="s">
        <v>2533</v>
      </c>
      <c r="C43" s="46" t="s">
        <v>0</v>
      </c>
      <c r="D43" s="47">
        <v>38.130000000000003</v>
      </c>
      <c r="E43" s="48">
        <f t="shared" si="1"/>
        <v>0</v>
      </c>
      <c r="F43" s="57"/>
      <c r="G43" s="56"/>
      <c r="H43" s="56"/>
      <c r="I43" s="56"/>
    </row>
    <row r="44" spans="1:9" s="18" customFormat="1" ht="15.95" customHeight="1" x14ac:dyDescent="0.25">
      <c r="A44" s="103"/>
      <c r="B44" s="45" t="s">
        <v>2534</v>
      </c>
      <c r="C44" s="46" t="s">
        <v>1129</v>
      </c>
      <c r="D44" s="47">
        <v>1.7099999999999997</v>
      </c>
      <c r="E44" s="48">
        <f t="shared" si="1"/>
        <v>0</v>
      </c>
      <c r="F44" s="55"/>
      <c r="G44" s="55"/>
      <c r="H44" s="55"/>
      <c r="I44" s="55"/>
    </row>
    <row r="45" spans="1:9" s="18" customFormat="1" ht="15.95" customHeight="1" x14ac:dyDescent="0.25">
      <c r="A45" s="103"/>
      <c r="B45" s="45" t="s">
        <v>2535</v>
      </c>
      <c r="C45" s="58" t="s">
        <v>1130</v>
      </c>
      <c r="D45" s="59">
        <v>1.125</v>
      </c>
      <c r="E45" s="48">
        <f t="shared" si="1"/>
        <v>0</v>
      </c>
      <c r="F45" s="55"/>
      <c r="G45" s="55"/>
      <c r="H45" s="55"/>
      <c r="I45" s="55"/>
    </row>
    <row r="46" spans="1:9" s="18" customFormat="1" ht="15.95" customHeight="1" x14ac:dyDescent="0.25">
      <c r="A46" s="103"/>
      <c r="B46" s="45" t="s">
        <v>2536</v>
      </c>
      <c r="C46" s="46" t="s">
        <v>825</v>
      </c>
      <c r="D46" s="47">
        <v>1.335</v>
      </c>
      <c r="E46" s="48">
        <f t="shared" si="1"/>
        <v>0</v>
      </c>
      <c r="F46" s="55"/>
      <c r="G46" s="55"/>
      <c r="H46" s="55"/>
      <c r="I46" s="55"/>
    </row>
    <row r="47" spans="1:9" s="18" customFormat="1" ht="15.95" customHeight="1" x14ac:dyDescent="0.25">
      <c r="A47" s="103"/>
      <c r="B47" s="45" t="s">
        <v>2500</v>
      </c>
      <c r="C47" s="46" t="s">
        <v>1</v>
      </c>
      <c r="D47" s="47">
        <v>1.47</v>
      </c>
      <c r="E47" s="48">
        <f t="shared" si="1"/>
        <v>0</v>
      </c>
      <c r="F47" s="55"/>
      <c r="G47" s="55"/>
      <c r="H47" s="55"/>
      <c r="I47" s="55"/>
    </row>
    <row r="48" spans="1:9" s="18" customFormat="1" ht="15.95" customHeight="1" x14ac:dyDescent="0.25">
      <c r="A48" s="103"/>
      <c r="B48" s="45" t="s">
        <v>2537</v>
      </c>
      <c r="C48" s="46" t="s">
        <v>686</v>
      </c>
      <c r="D48" s="47">
        <v>2.7</v>
      </c>
      <c r="E48" s="48">
        <f t="shared" si="1"/>
        <v>0</v>
      </c>
      <c r="F48" s="55"/>
      <c r="G48" s="55"/>
      <c r="H48" s="55"/>
      <c r="I48" s="55"/>
    </row>
    <row r="49" spans="1:9" s="18" customFormat="1" ht="15.95" customHeight="1" x14ac:dyDescent="0.25">
      <c r="A49" s="103"/>
      <c r="B49" s="45" t="s">
        <v>2517</v>
      </c>
      <c r="C49" s="46" t="s">
        <v>1131</v>
      </c>
      <c r="D49" s="47">
        <v>18.96</v>
      </c>
      <c r="E49" s="48">
        <f t="shared" si="1"/>
        <v>0</v>
      </c>
      <c r="F49" s="55"/>
      <c r="G49" s="55"/>
      <c r="H49" s="55"/>
      <c r="I49" s="55"/>
    </row>
    <row r="50" spans="1:9" s="18" customFormat="1" ht="15.95" customHeight="1" x14ac:dyDescent="0.25">
      <c r="A50" s="103"/>
      <c r="B50" s="45" t="s">
        <v>2538</v>
      </c>
      <c r="C50" s="46" t="s">
        <v>826</v>
      </c>
      <c r="D50" s="47">
        <v>6.4049999999999985</v>
      </c>
      <c r="E50" s="48">
        <f t="shared" si="1"/>
        <v>0</v>
      </c>
      <c r="F50" s="55"/>
      <c r="G50" s="55"/>
      <c r="H50" s="55"/>
      <c r="I50" s="55"/>
    </row>
    <row r="51" spans="1:9" s="18" customFormat="1" ht="15.95" customHeight="1" x14ac:dyDescent="0.25">
      <c r="A51" s="103"/>
      <c r="B51" s="45" t="s">
        <v>2539</v>
      </c>
      <c r="C51" s="46" t="s">
        <v>2</v>
      </c>
      <c r="D51" s="47">
        <v>11.52</v>
      </c>
      <c r="E51" s="48">
        <f t="shared" si="1"/>
        <v>0</v>
      </c>
      <c r="F51" s="55"/>
      <c r="G51" s="55"/>
      <c r="H51" s="55"/>
      <c r="I51" s="55"/>
    </row>
    <row r="52" spans="1:9" s="18" customFormat="1" ht="15.95" customHeight="1" x14ac:dyDescent="0.25">
      <c r="A52" s="103"/>
      <c r="B52" s="45" t="s">
        <v>2540</v>
      </c>
      <c r="C52" s="46" t="s">
        <v>3</v>
      </c>
      <c r="D52" s="47">
        <v>18.495000000000001</v>
      </c>
      <c r="E52" s="48">
        <f t="shared" si="1"/>
        <v>0</v>
      </c>
      <c r="F52" s="55"/>
      <c r="G52" s="55"/>
      <c r="H52" s="55"/>
      <c r="I52" s="55"/>
    </row>
    <row r="53" spans="1:9" s="18" customFormat="1" ht="15.95" customHeight="1" x14ac:dyDescent="0.25">
      <c r="A53" s="103"/>
      <c r="B53" s="45" t="s">
        <v>2541</v>
      </c>
      <c r="C53" s="46" t="s">
        <v>4</v>
      </c>
      <c r="D53" s="47">
        <v>20.82</v>
      </c>
      <c r="E53" s="48">
        <f t="shared" si="1"/>
        <v>0</v>
      </c>
      <c r="F53" s="55"/>
      <c r="G53" s="55"/>
      <c r="H53" s="55"/>
      <c r="I53" s="55"/>
    </row>
    <row r="54" spans="1:9" s="18" customFormat="1" ht="15.95" customHeight="1" x14ac:dyDescent="0.25">
      <c r="A54" s="103"/>
      <c r="B54" s="45" t="s">
        <v>2542</v>
      </c>
      <c r="C54" s="46" t="s">
        <v>2004</v>
      </c>
      <c r="D54" s="47">
        <v>14.190000000000003</v>
      </c>
      <c r="E54" s="48">
        <f t="shared" si="1"/>
        <v>0</v>
      </c>
      <c r="F54" s="55"/>
      <c r="G54" s="55"/>
      <c r="H54" s="55"/>
      <c r="I54" s="55"/>
    </row>
    <row r="55" spans="1:9" s="18" customFormat="1" ht="15.95" customHeight="1" x14ac:dyDescent="0.25">
      <c r="A55" s="103"/>
      <c r="B55" s="45" t="s">
        <v>2543</v>
      </c>
      <c r="C55" s="46" t="s">
        <v>1236</v>
      </c>
      <c r="D55" s="47">
        <v>21.39</v>
      </c>
      <c r="E55" s="48">
        <f t="shared" si="1"/>
        <v>0</v>
      </c>
      <c r="F55" s="55"/>
      <c r="G55" s="55"/>
      <c r="H55" s="55"/>
      <c r="I55" s="55"/>
    </row>
    <row r="56" spans="1:9" s="18" customFormat="1" ht="15.95" customHeight="1" x14ac:dyDescent="0.25">
      <c r="A56" s="103"/>
      <c r="B56" s="45" t="s">
        <v>2544</v>
      </c>
      <c r="C56" s="46" t="s">
        <v>1124</v>
      </c>
      <c r="D56" s="47">
        <v>27.434999999999999</v>
      </c>
      <c r="E56" s="48">
        <f t="shared" si="1"/>
        <v>0</v>
      </c>
      <c r="F56" s="55"/>
      <c r="G56" s="55"/>
      <c r="H56" s="55"/>
      <c r="I56" s="55"/>
    </row>
    <row r="57" spans="1:9" s="18" customFormat="1" ht="15.95" customHeight="1" x14ac:dyDescent="0.25">
      <c r="A57" s="103"/>
      <c r="B57" s="45" t="s">
        <v>2545</v>
      </c>
      <c r="C57" s="46" t="s">
        <v>5</v>
      </c>
      <c r="D57" s="47">
        <v>4.544999999999999</v>
      </c>
      <c r="E57" s="48">
        <f t="shared" si="1"/>
        <v>0</v>
      </c>
      <c r="F57" s="55"/>
      <c r="G57" s="55"/>
      <c r="H57" s="55"/>
      <c r="I57" s="55"/>
    </row>
    <row r="58" spans="1:9" s="18" customFormat="1" ht="15.95" customHeight="1" x14ac:dyDescent="0.25">
      <c r="A58" s="103"/>
      <c r="B58" s="45" t="s">
        <v>2546</v>
      </c>
      <c r="C58" s="46" t="s">
        <v>2005</v>
      </c>
      <c r="D58" s="47">
        <v>6.0449999999999999</v>
      </c>
      <c r="E58" s="48">
        <f t="shared" si="1"/>
        <v>0</v>
      </c>
      <c r="F58" s="55"/>
      <c r="G58" s="55"/>
      <c r="H58" s="55"/>
      <c r="I58" s="55"/>
    </row>
    <row r="59" spans="1:9" s="18" customFormat="1" ht="15.95" customHeight="1" x14ac:dyDescent="0.25">
      <c r="A59" s="103"/>
      <c r="B59" s="45" t="s">
        <v>2547</v>
      </c>
      <c r="C59" s="46" t="s">
        <v>771</v>
      </c>
      <c r="D59" s="47">
        <v>9.1950000000000003</v>
      </c>
      <c r="E59" s="48">
        <f t="shared" si="1"/>
        <v>0</v>
      </c>
      <c r="F59" s="55"/>
      <c r="G59" s="55"/>
      <c r="H59" s="55"/>
      <c r="I59" s="55"/>
    </row>
    <row r="60" spans="1:9" s="18" customFormat="1" ht="15.95" customHeight="1" x14ac:dyDescent="0.25">
      <c r="A60" s="103"/>
      <c r="B60" s="45" t="s">
        <v>2548</v>
      </c>
      <c r="C60" s="46" t="s">
        <v>827</v>
      </c>
      <c r="D60" s="47">
        <v>14.535</v>
      </c>
      <c r="E60" s="48">
        <f t="shared" si="1"/>
        <v>0</v>
      </c>
      <c r="F60" s="55"/>
      <c r="G60" s="55"/>
      <c r="H60" s="55"/>
      <c r="I60" s="55"/>
    </row>
    <row r="61" spans="1:9" s="18" customFormat="1" ht="15.95" customHeight="1" x14ac:dyDescent="0.25">
      <c r="A61" s="103"/>
      <c r="B61" s="45" t="s">
        <v>2549</v>
      </c>
      <c r="C61" s="60" t="s">
        <v>1180</v>
      </c>
      <c r="D61" s="61">
        <v>3.3899999999999992</v>
      </c>
      <c r="E61" s="48">
        <f t="shared" si="1"/>
        <v>0</v>
      </c>
      <c r="F61" s="55"/>
      <c r="G61" s="55"/>
      <c r="H61" s="55"/>
      <c r="I61" s="55"/>
    </row>
    <row r="62" spans="1:9" s="17" customFormat="1" ht="15.95" customHeight="1" x14ac:dyDescent="0.25">
      <c r="A62" s="103"/>
      <c r="B62" s="45" t="s">
        <v>2550</v>
      </c>
      <c r="C62" s="60" t="s">
        <v>1181</v>
      </c>
      <c r="D62" s="61">
        <v>4.62</v>
      </c>
      <c r="E62" s="48">
        <f t="shared" si="1"/>
        <v>0</v>
      </c>
      <c r="F62" s="60"/>
      <c r="G62" s="60"/>
      <c r="H62" s="60"/>
      <c r="I62" s="60"/>
    </row>
    <row r="63" spans="1:9" s="20" customFormat="1" ht="15.95" customHeight="1" x14ac:dyDescent="0.25">
      <c r="A63" s="103"/>
      <c r="B63" s="45" t="s">
        <v>2551</v>
      </c>
      <c r="C63" s="60" t="s">
        <v>1182</v>
      </c>
      <c r="D63" s="61">
        <v>7.29</v>
      </c>
      <c r="E63" s="48">
        <f t="shared" si="1"/>
        <v>0</v>
      </c>
      <c r="F63" s="62"/>
      <c r="G63" s="62"/>
      <c r="H63" s="62"/>
      <c r="I63" s="62"/>
    </row>
    <row r="64" spans="1:9" s="19" customFormat="1" ht="15.95" customHeight="1" x14ac:dyDescent="0.25">
      <c r="A64" s="104"/>
      <c r="B64" s="45" t="s">
        <v>2552</v>
      </c>
      <c r="C64" s="46" t="s">
        <v>1461</v>
      </c>
      <c r="D64" s="47">
        <v>7.0950000000000015</v>
      </c>
      <c r="E64" s="48">
        <f t="shared" si="1"/>
        <v>0</v>
      </c>
      <c r="F64" s="56"/>
      <c r="G64" s="56"/>
      <c r="H64" s="56"/>
      <c r="I64" s="56"/>
    </row>
    <row r="65" spans="1:9" s="19" customFormat="1" ht="15.95" customHeight="1" x14ac:dyDescent="0.25">
      <c r="A65" s="104"/>
      <c r="B65" s="45" t="s">
        <v>2553</v>
      </c>
      <c r="C65" s="46" t="s">
        <v>641</v>
      </c>
      <c r="D65" s="47">
        <v>18.96</v>
      </c>
      <c r="E65" s="48">
        <f t="shared" si="1"/>
        <v>0</v>
      </c>
      <c r="F65" s="56"/>
      <c r="G65" s="56"/>
      <c r="H65" s="56"/>
      <c r="I65" s="56"/>
    </row>
    <row r="66" spans="1:9" s="19" customFormat="1" ht="15.95" customHeight="1" x14ac:dyDescent="0.25">
      <c r="A66" s="104"/>
      <c r="B66" s="45" t="s">
        <v>2554</v>
      </c>
      <c r="C66" s="46" t="s">
        <v>6</v>
      </c>
      <c r="D66" s="47">
        <v>9.1950000000000003</v>
      </c>
      <c r="E66" s="48">
        <f t="shared" si="1"/>
        <v>0</v>
      </c>
      <c r="F66" s="56"/>
      <c r="G66" s="56"/>
      <c r="H66" s="56"/>
      <c r="I66" s="56"/>
    </row>
    <row r="67" spans="1:9" s="19" customFormat="1" ht="15.95" customHeight="1" x14ac:dyDescent="0.25">
      <c r="A67" s="103"/>
      <c r="B67" s="45" t="s">
        <v>2555</v>
      </c>
      <c r="C67" s="46" t="s">
        <v>635</v>
      </c>
      <c r="D67" s="47">
        <v>14.190000000000003</v>
      </c>
      <c r="E67" s="48">
        <f t="shared" si="1"/>
        <v>0</v>
      </c>
      <c r="F67" s="57"/>
      <c r="G67" s="57"/>
      <c r="H67" s="56"/>
      <c r="I67" s="56"/>
    </row>
    <row r="68" spans="1:9" s="19" customFormat="1" ht="15.95" customHeight="1" x14ac:dyDescent="0.25">
      <c r="A68" s="103"/>
      <c r="B68" s="45" t="s">
        <v>2556</v>
      </c>
      <c r="C68" s="63" t="s">
        <v>1183</v>
      </c>
      <c r="D68" s="61">
        <v>0.78</v>
      </c>
      <c r="E68" s="48">
        <f t="shared" si="1"/>
        <v>0</v>
      </c>
      <c r="F68" s="57"/>
      <c r="G68" s="57"/>
      <c r="H68" s="56"/>
      <c r="I68" s="56"/>
    </row>
    <row r="69" spans="1:9" s="19" customFormat="1" ht="15.95" customHeight="1" x14ac:dyDescent="0.25">
      <c r="A69" s="103"/>
      <c r="B69" s="45" t="s">
        <v>2557</v>
      </c>
      <c r="C69" s="60" t="s">
        <v>1184</v>
      </c>
      <c r="D69" s="61">
        <v>1.65</v>
      </c>
      <c r="E69" s="48">
        <f t="shared" si="1"/>
        <v>0</v>
      </c>
      <c r="F69" s="57"/>
      <c r="G69" s="57"/>
      <c r="H69" s="56"/>
      <c r="I69" s="56"/>
    </row>
    <row r="70" spans="1:9" s="19" customFormat="1" ht="15.95" customHeight="1" x14ac:dyDescent="0.25">
      <c r="A70" s="103"/>
      <c r="B70" s="45" t="s">
        <v>2558</v>
      </c>
      <c r="C70" s="60" t="s">
        <v>1185</v>
      </c>
      <c r="D70" s="61">
        <v>2.0249999999999999</v>
      </c>
      <c r="E70" s="48">
        <f t="shared" si="1"/>
        <v>0</v>
      </c>
      <c r="F70" s="57"/>
      <c r="G70" s="57"/>
      <c r="H70" s="56"/>
      <c r="I70" s="56"/>
    </row>
    <row r="71" spans="1:9" s="19" customFormat="1" ht="15.95" customHeight="1" x14ac:dyDescent="0.25">
      <c r="A71" s="103"/>
      <c r="B71" s="45" t="s">
        <v>2559</v>
      </c>
      <c r="C71" s="60" t="s">
        <v>1186</v>
      </c>
      <c r="D71" s="61">
        <v>2.7</v>
      </c>
      <c r="E71" s="48">
        <f t="shared" si="1"/>
        <v>0</v>
      </c>
      <c r="F71" s="57"/>
      <c r="G71" s="57"/>
      <c r="H71" s="56"/>
      <c r="I71" s="56"/>
    </row>
    <row r="72" spans="1:9" s="19" customFormat="1" ht="15.95" customHeight="1" x14ac:dyDescent="0.25">
      <c r="A72" s="103"/>
      <c r="B72" s="45" t="s">
        <v>2560</v>
      </c>
      <c r="C72" s="60" t="s">
        <v>1187</v>
      </c>
      <c r="D72" s="61">
        <v>3.45</v>
      </c>
      <c r="E72" s="48">
        <f t="shared" si="1"/>
        <v>0</v>
      </c>
      <c r="F72" s="57"/>
      <c r="G72" s="57"/>
      <c r="H72" s="56"/>
      <c r="I72" s="56"/>
    </row>
    <row r="73" spans="1:9" s="19" customFormat="1" ht="15.95" customHeight="1" x14ac:dyDescent="0.25">
      <c r="A73" s="103"/>
      <c r="B73" s="45" t="s">
        <v>2561</v>
      </c>
      <c r="C73" s="46" t="s">
        <v>1393</v>
      </c>
      <c r="D73" s="47">
        <v>3.6150000000000002</v>
      </c>
      <c r="E73" s="48">
        <f t="shared" si="1"/>
        <v>0</v>
      </c>
      <c r="F73" s="57"/>
      <c r="G73" s="57"/>
      <c r="H73" s="56"/>
      <c r="I73" s="56"/>
    </row>
    <row r="74" spans="1:9" s="19" customFormat="1" ht="15.95" customHeight="1" x14ac:dyDescent="0.25">
      <c r="A74" s="103"/>
      <c r="B74" s="45" t="s">
        <v>2562</v>
      </c>
      <c r="C74" s="46" t="s">
        <v>828</v>
      </c>
      <c r="D74" s="47">
        <v>18.96</v>
      </c>
      <c r="E74" s="48">
        <f t="shared" si="1"/>
        <v>0</v>
      </c>
      <c r="F74" s="57"/>
      <c r="G74" s="57"/>
      <c r="H74" s="56"/>
      <c r="I74" s="56"/>
    </row>
    <row r="75" spans="1:9" s="19" customFormat="1" ht="15.95" customHeight="1" x14ac:dyDescent="0.25">
      <c r="A75" s="103"/>
      <c r="B75" s="45" t="s">
        <v>2563</v>
      </c>
      <c r="C75" s="46" t="s">
        <v>7</v>
      </c>
      <c r="D75" s="47">
        <v>9.6600000000000019</v>
      </c>
      <c r="E75" s="48">
        <f t="shared" si="1"/>
        <v>0</v>
      </c>
      <c r="F75" s="57"/>
      <c r="G75" s="57"/>
      <c r="H75" s="56"/>
      <c r="I75" s="56"/>
    </row>
    <row r="76" spans="1:9" s="19" customFormat="1" ht="15.95" customHeight="1" x14ac:dyDescent="0.25">
      <c r="A76" s="103"/>
      <c r="B76" s="45" t="s">
        <v>2564</v>
      </c>
      <c r="C76" s="46" t="s">
        <v>8</v>
      </c>
      <c r="D76" s="47">
        <v>2.31</v>
      </c>
      <c r="E76" s="48">
        <f t="shared" si="1"/>
        <v>0</v>
      </c>
      <c r="F76" s="57"/>
      <c r="G76" s="57"/>
      <c r="H76" s="56"/>
      <c r="I76" s="56"/>
    </row>
    <row r="77" spans="1:9" s="19" customFormat="1" ht="15.95" customHeight="1" x14ac:dyDescent="0.25">
      <c r="A77" s="103"/>
      <c r="B77" s="45" t="s">
        <v>2565</v>
      </c>
      <c r="C77" s="45" t="s">
        <v>1188</v>
      </c>
      <c r="D77" s="47">
        <v>3.75</v>
      </c>
      <c r="E77" s="48">
        <f t="shared" si="1"/>
        <v>0</v>
      </c>
      <c r="F77" s="57"/>
      <c r="G77" s="57"/>
      <c r="H77" s="56"/>
      <c r="I77" s="56"/>
    </row>
    <row r="78" spans="1:9" s="19" customFormat="1" ht="15.95" customHeight="1" x14ac:dyDescent="0.25">
      <c r="A78" s="103"/>
      <c r="B78" s="45" t="s">
        <v>2566</v>
      </c>
      <c r="C78" s="46" t="s">
        <v>1132</v>
      </c>
      <c r="D78" s="47">
        <v>9.42</v>
      </c>
      <c r="E78" s="48">
        <f t="shared" si="1"/>
        <v>0</v>
      </c>
      <c r="F78" s="57"/>
      <c r="G78" s="57"/>
      <c r="H78" s="56"/>
      <c r="I78" s="56"/>
    </row>
    <row r="79" spans="1:9" s="19" customFormat="1" ht="15.95" customHeight="1" x14ac:dyDescent="0.25">
      <c r="A79" s="103"/>
      <c r="B79" s="45" t="s">
        <v>2567</v>
      </c>
      <c r="C79" s="46" t="s">
        <v>829</v>
      </c>
      <c r="D79" s="47">
        <v>17.100000000000001</v>
      </c>
      <c r="E79" s="48">
        <f t="shared" si="1"/>
        <v>0</v>
      </c>
      <c r="F79" s="57"/>
      <c r="G79" s="57"/>
      <c r="H79" s="56"/>
      <c r="I79" s="56"/>
    </row>
    <row r="80" spans="1:9" s="19" customFormat="1" ht="15.95" customHeight="1" x14ac:dyDescent="0.25">
      <c r="A80" s="103"/>
      <c r="B80" s="45" t="s">
        <v>2568</v>
      </c>
      <c r="C80" s="46" t="s">
        <v>687</v>
      </c>
      <c r="D80" s="47">
        <v>36.630000000000003</v>
      </c>
      <c r="E80" s="48">
        <f t="shared" si="1"/>
        <v>0</v>
      </c>
      <c r="F80" s="57"/>
      <c r="G80" s="57"/>
      <c r="H80" s="56"/>
      <c r="I80" s="56"/>
    </row>
    <row r="81" spans="1:9" s="19" customFormat="1" ht="15.95" customHeight="1" x14ac:dyDescent="0.25">
      <c r="A81" s="103"/>
      <c r="B81" s="45" t="s">
        <v>2569</v>
      </c>
      <c r="C81" s="46" t="s">
        <v>1658</v>
      </c>
      <c r="D81" s="47">
        <v>23.715</v>
      </c>
      <c r="E81" s="48">
        <f t="shared" si="1"/>
        <v>0</v>
      </c>
      <c r="F81" s="57"/>
      <c r="G81" s="57"/>
      <c r="H81" s="56"/>
      <c r="I81" s="56"/>
    </row>
    <row r="82" spans="1:9" s="19" customFormat="1" ht="15.95" customHeight="1" x14ac:dyDescent="0.25">
      <c r="A82" s="103"/>
      <c r="B82" s="45" t="s">
        <v>2570</v>
      </c>
      <c r="C82" s="46" t="s">
        <v>2368</v>
      </c>
      <c r="D82" s="47">
        <v>11.16</v>
      </c>
      <c r="E82" s="48">
        <f t="shared" si="1"/>
        <v>0</v>
      </c>
      <c r="F82" s="57"/>
      <c r="G82" s="57"/>
      <c r="H82" s="56"/>
      <c r="I82" s="56"/>
    </row>
    <row r="83" spans="1:9" s="19" customFormat="1" ht="15.95" customHeight="1" x14ac:dyDescent="0.25">
      <c r="A83" s="103"/>
      <c r="B83" s="45" t="s">
        <v>2571</v>
      </c>
      <c r="C83" s="46" t="s">
        <v>9</v>
      </c>
      <c r="D83" s="47">
        <v>2.2200000000000002</v>
      </c>
      <c r="E83" s="48">
        <f t="shared" si="1"/>
        <v>0</v>
      </c>
      <c r="F83" s="57"/>
      <c r="G83" s="57"/>
      <c r="H83" s="56"/>
      <c r="I83" s="56"/>
    </row>
    <row r="84" spans="1:9" s="19" customFormat="1" ht="15.95" customHeight="1" x14ac:dyDescent="0.25">
      <c r="A84" s="103"/>
      <c r="B84" s="45" t="s">
        <v>2572</v>
      </c>
      <c r="C84" s="46" t="s">
        <v>1691</v>
      </c>
      <c r="D84" s="47">
        <v>4.169999999999999</v>
      </c>
      <c r="E84" s="48">
        <f t="shared" si="1"/>
        <v>0</v>
      </c>
      <c r="F84" s="57"/>
      <c r="G84" s="57"/>
      <c r="H84" s="56"/>
      <c r="I84" s="56"/>
    </row>
    <row r="85" spans="1:9" s="19" customFormat="1" ht="15.95" customHeight="1" x14ac:dyDescent="0.25">
      <c r="A85" s="103"/>
      <c r="B85" s="45" t="s">
        <v>2573</v>
      </c>
      <c r="C85" s="45" t="s">
        <v>1189</v>
      </c>
      <c r="D85" s="47">
        <v>4.080000000000001</v>
      </c>
      <c r="E85" s="48">
        <f t="shared" si="1"/>
        <v>0</v>
      </c>
      <c r="F85" s="57"/>
      <c r="G85" s="57"/>
      <c r="H85" s="56"/>
      <c r="I85" s="56"/>
    </row>
    <row r="86" spans="1:9" s="19" customFormat="1" ht="15.95" customHeight="1" x14ac:dyDescent="0.25">
      <c r="A86" s="103"/>
      <c r="B86" s="45" t="s">
        <v>2574</v>
      </c>
      <c r="C86" s="46" t="s">
        <v>2076</v>
      </c>
      <c r="D86" s="47">
        <v>1.605</v>
      </c>
      <c r="E86" s="48">
        <f t="shared" si="1"/>
        <v>0</v>
      </c>
      <c r="F86" s="57"/>
      <c r="G86" s="57"/>
      <c r="H86" s="56"/>
      <c r="I86" s="56"/>
    </row>
    <row r="87" spans="1:9" s="19" customFormat="1" ht="15.95" customHeight="1" x14ac:dyDescent="0.25">
      <c r="A87" s="103"/>
      <c r="B87" s="45" t="s">
        <v>2575</v>
      </c>
      <c r="C87" s="46" t="s">
        <v>10</v>
      </c>
      <c r="D87" s="47">
        <v>8.9550000000000001</v>
      </c>
      <c r="E87" s="48">
        <f t="shared" si="1"/>
        <v>0</v>
      </c>
      <c r="F87" s="57"/>
      <c r="G87" s="57"/>
      <c r="H87" s="56"/>
      <c r="I87" s="56"/>
    </row>
    <row r="88" spans="1:9" s="19" customFormat="1" ht="15.95" customHeight="1" x14ac:dyDescent="0.25">
      <c r="A88" s="103"/>
      <c r="B88" s="45" t="s">
        <v>2576</v>
      </c>
      <c r="C88" s="46" t="s">
        <v>830</v>
      </c>
      <c r="D88" s="47">
        <v>6.87</v>
      </c>
      <c r="E88" s="48">
        <f t="shared" si="1"/>
        <v>0</v>
      </c>
      <c r="F88" s="57"/>
      <c r="G88" s="57"/>
      <c r="H88" s="56"/>
      <c r="I88" s="56"/>
    </row>
    <row r="89" spans="1:9" s="19" customFormat="1" ht="15.95" customHeight="1" x14ac:dyDescent="0.25">
      <c r="A89" s="103"/>
      <c r="B89" s="45" t="s">
        <v>2577</v>
      </c>
      <c r="C89" s="45" t="s">
        <v>1451</v>
      </c>
      <c r="D89" s="47">
        <v>4.95</v>
      </c>
      <c r="E89" s="48">
        <f t="shared" si="1"/>
        <v>0</v>
      </c>
      <c r="F89" s="57"/>
      <c r="G89" s="57"/>
      <c r="H89" s="56"/>
      <c r="I89" s="56"/>
    </row>
    <row r="90" spans="1:9" s="19" customFormat="1" ht="15.95" customHeight="1" x14ac:dyDescent="0.25">
      <c r="A90" s="103"/>
      <c r="B90" s="45" t="s">
        <v>2578</v>
      </c>
      <c r="C90" s="46" t="s">
        <v>1411</v>
      </c>
      <c r="D90" s="47">
        <v>5.85</v>
      </c>
      <c r="E90" s="48">
        <f t="shared" si="1"/>
        <v>0</v>
      </c>
      <c r="F90" s="57"/>
      <c r="G90" s="57"/>
      <c r="H90" s="56"/>
      <c r="I90" s="56"/>
    </row>
    <row r="91" spans="1:9" s="19" customFormat="1" ht="15.95" customHeight="1" x14ac:dyDescent="0.25">
      <c r="A91" s="103"/>
      <c r="B91" s="45" t="s">
        <v>2579</v>
      </c>
      <c r="C91" s="46" t="s">
        <v>11</v>
      </c>
      <c r="D91" s="47">
        <v>6.165</v>
      </c>
      <c r="E91" s="48">
        <f t="shared" ref="E91:E154" si="2">A91*D91</f>
        <v>0</v>
      </c>
      <c r="F91" s="57"/>
      <c r="G91" s="57"/>
      <c r="H91" s="56"/>
      <c r="I91" s="56"/>
    </row>
    <row r="92" spans="1:9" s="19" customFormat="1" ht="15.95" customHeight="1" x14ac:dyDescent="0.25">
      <c r="A92" s="103"/>
      <c r="B92" s="45" t="s">
        <v>2580</v>
      </c>
      <c r="C92" s="45" t="s">
        <v>1190</v>
      </c>
      <c r="D92" s="47">
        <v>3.27</v>
      </c>
      <c r="E92" s="48">
        <f t="shared" si="2"/>
        <v>0</v>
      </c>
      <c r="F92" s="57"/>
      <c r="G92" s="57"/>
      <c r="H92" s="56"/>
      <c r="I92" s="56"/>
    </row>
    <row r="93" spans="1:9" s="19" customFormat="1" ht="15.95" customHeight="1" x14ac:dyDescent="0.25">
      <c r="A93" s="103"/>
      <c r="B93" s="45" t="s">
        <v>2581</v>
      </c>
      <c r="C93" s="45" t="s">
        <v>1191</v>
      </c>
      <c r="D93" s="47">
        <v>3.3600000000000008</v>
      </c>
      <c r="E93" s="48">
        <f t="shared" si="2"/>
        <v>0</v>
      </c>
      <c r="F93" s="57"/>
      <c r="G93" s="57"/>
      <c r="H93" s="56"/>
      <c r="I93" s="56"/>
    </row>
    <row r="94" spans="1:9" s="19" customFormat="1" ht="15.95" customHeight="1" x14ac:dyDescent="0.25">
      <c r="A94" s="103"/>
      <c r="B94" s="45" t="s">
        <v>2582</v>
      </c>
      <c r="C94" s="46" t="s">
        <v>12</v>
      </c>
      <c r="D94" s="47">
        <v>8.9550000000000001</v>
      </c>
      <c r="E94" s="48">
        <f t="shared" si="2"/>
        <v>0</v>
      </c>
      <c r="F94" s="57"/>
      <c r="G94" s="57"/>
      <c r="H94" s="56"/>
      <c r="I94" s="56"/>
    </row>
    <row r="95" spans="1:9" s="19" customFormat="1" ht="15.95" customHeight="1" x14ac:dyDescent="0.25">
      <c r="A95" s="103"/>
      <c r="B95" s="45" t="s">
        <v>2583</v>
      </c>
      <c r="C95" s="46" t="s">
        <v>1789</v>
      </c>
      <c r="D95" s="47">
        <v>8.0250000000000004</v>
      </c>
      <c r="E95" s="48">
        <f t="shared" si="2"/>
        <v>0</v>
      </c>
      <c r="F95" s="57"/>
      <c r="G95" s="57"/>
      <c r="H95" s="56"/>
      <c r="I95" s="56"/>
    </row>
    <row r="96" spans="1:9" s="19" customFormat="1" ht="15.95" customHeight="1" x14ac:dyDescent="0.25">
      <c r="A96" s="103"/>
      <c r="B96" s="45" t="s">
        <v>2584</v>
      </c>
      <c r="C96" s="46" t="s">
        <v>13</v>
      </c>
      <c r="D96" s="47">
        <v>13.845000000000001</v>
      </c>
      <c r="E96" s="48">
        <f t="shared" si="2"/>
        <v>0</v>
      </c>
      <c r="F96" s="57"/>
      <c r="G96" s="57"/>
      <c r="H96" s="56"/>
      <c r="I96" s="56"/>
    </row>
    <row r="97" spans="1:9" s="19" customFormat="1" ht="15.95" customHeight="1" x14ac:dyDescent="0.25">
      <c r="A97" s="103"/>
      <c r="B97" s="45" t="s">
        <v>2585</v>
      </c>
      <c r="C97" s="46" t="s">
        <v>1316</v>
      </c>
      <c r="D97" s="47">
        <v>7.214999999999999</v>
      </c>
      <c r="E97" s="48">
        <f t="shared" si="2"/>
        <v>0</v>
      </c>
      <c r="F97" s="57"/>
      <c r="G97" s="57"/>
      <c r="H97" s="56"/>
      <c r="I97" s="56"/>
    </row>
    <row r="98" spans="1:9" s="19" customFormat="1" ht="15.95" customHeight="1" x14ac:dyDescent="0.25">
      <c r="A98" s="103"/>
      <c r="B98" s="45" t="s">
        <v>2586</v>
      </c>
      <c r="C98" s="46" t="s">
        <v>14</v>
      </c>
      <c r="D98" s="47">
        <v>24.42</v>
      </c>
      <c r="E98" s="48">
        <f t="shared" si="2"/>
        <v>0</v>
      </c>
      <c r="F98" s="57"/>
      <c r="G98" s="57"/>
      <c r="H98" s="56"/>
      <c r="I98" s="56"/>
    </row>
    <row r="99" spans="1:9" s="19" customFormat="1" ht="15.95" customHeight="1" x14ac:dyDescent="0.25">
      <c r="A99" s="103"/>
      <c r="B99" s="45" t="s">
        <v>2587</v>
      </c>
      <c r="C99" s="46" t="s">
        <v>642</v>
      </c>
      <c r="D99" s="47">
        <v>18.96</v>
      </c>
      <c r="E99" s="48">
        <f t="shared" si="2"/>
        <v>0</v>
      </c>
      <c r="F99" s="57"/>
      <c r="G99" s="57"/>
      <c r="H99" s="56"/>
      <c r="I99" s="56"/>
    </row>
    <row r="100" spans="1:9" s="19" customFormat="1" ht="15.95" customHeight="1" x14ac:dyDescent="0.25">
      <c r="A100" s="103"/>
      <c r="B100" s="45" t="s">
        <v>2588</v>
      </c>
      <c r="C100" s="46" t="s">
        <v>1589</v>
      </c>
      <c r="D100" s="47">
        <v>6.87</v>
      </c>
      <c r="E100" s="48">
        <f t="shared" si="2"/>
        <v>0</v>
      </c>
      <c r="F100" s="57"/>
      <c r="G100" s="57"/>
      <c r="H100" s="56"/>
      <c r="I100" s="56"/>
    </row>
    <row r="101" spans="1:9" s="19" customFormat="1" ht="15.95" customHeight="1" x14ac:dyDescent="0.25">
      <c r="A101" s="103"/>
      <c r="B101" s="45" t="s">
        <v>2589</v>
      </c>
      <c r="C101" s="46" t="s">
        <v>1452</v>
      </c>
      <c r="D101" s="47">
        <v>5.85</v>
      </c>
      <c r="E101" s="48">
        <f t="shared" si="2"/>
        <v>0</v>
      </c>
      <c r="F101" s="57"/>
      <c r="G101" s="57"/>
      <c r="H101" s="56"/>
      <c r="I101" s="56"/>
    </row>
    <row r="102" spans="1:9" s="19" customFormat="1" ht="15.95" customHeight="1" x14ac:dyDescent="0.25">
      <c r="A102" s="103"/>
      <c r="B102" s="45" t="s">
        <v>2590</v>
      </c>
      <c r="C102" s="46" t="s">
        <v>426</v>
      </c>
      <c r="D102" s="47">
        <v>14.190000000000003</v>
      </c>
      <c r="E102" s="48">
        <f t="shared" si="2"/>
        <v>0</v>
      </c>
      <c r="F102" s="57"/>
      <c r="G102" s="57"/>
      <c r="H102" s="56"/>
      <c r="I102" s="56"/>
    </row>
    <row r="103" spans="1:9" s="19" customFormat="1" ht="15.95" customHeight="1" x14ac:dyDescent="0.25">
      <c r="A103" s="103"/>
      <c r="B103" s="45" t="s">
        <v>2591</v>
      </c>
      <c r="C103" s="46" t="s">
        <v>15</v>
      </c>
      <c r="D103" s="47">
        <v>18.72</v>
      </c>
      <c r="E103" s="48">
        <f t="shared" si="2"/>
        <v>0</v>
      </c>
      <c r="F103" s="57"/>
      <c r="G103" s="57"/>
      <c r="H103" s="56"/>
      <c r="I103" s="56"/>
    </row>
    <row r="104" spans="1:9" s="19" customFormat="1" ht="15.95" customHeight="1" x14ac:dyDescent="0.25">
      <c r="A104" s="103"/>
      <c r="B104" s="45" t="s">
        <v>2592</v>
      </c>
      <c r="C104" s="46" t="s">
        <v>783</v>
      </c>
      <c r="D104" s="47">
        <v>5.2350000000000003</v>
      </c>
      <c r="E104" s="48">
        <f t="shared" si="2"/>
        <v>0</v>
      </c>
      <c r="F104" s="57"/>
      <c r="G104" s="57"/>
      <c r="H104" s="56"/>
      <c r="I104" s="56"/>
    </row>
    <row r="105" spans="1:9" s="19" customFormat="1" ht="15.95" customHeight="1" x14ac:dyDescent="0.25">
      <c r="A105" s="103"/>
      <c r="B105" s="45" t="s">
        <v>2593</v>
      </c>
      <c r="C105" s="46" t="s">
        <v>1790</v>
      </c>
      <c r="D105" s="47">
        <v>15</v>
      </c>
      <c r="E105" s="48">
        <f t="shared" si="2"/>
        <v>0</v>
      </c>
      <c r="F105" s="57"/>
      <c r="G105" s="57"/>
      <c r="H105" s="56"/>
      <c r="I105" s="56"/>
    </row>
    <row r="106" spans="1:9" s="19" customFormat="1" ht="15.95" customHeight="1" x14ac:dyDescent="0.25">
      <c r="A106" s="103"/>
      <c r="B106" s="45" t="s">
        <v>2594</v>
      </c>
      <c r="C106" s="46" t="s">
        <v>2369</v>
      </c>
      <c r="D106" s="47">
        <v>5.7450000000000001</v>
      </c>
      <c r="E106" s="48">
        <f t="shared" si="2"/>
        <v>0</v>
      </c>
      <c r="F106" s="57"/>
      <c r="G106" s="57"/>
      <c r="H106" s="56"/>
      <c r="I106" s="56"/>
    </row>
    <row r="107" spans="1:9" s="19" customFormat="1" ht="15.95" customHeight="1" x14ac:dyDescent="0.25">
      <c r="A107" s="103"/>
      <c r="B107" s="45" t="s">
        <v>2595</v>
      </c>
      <c r="C107" s="46" t="s">
        <v>16</v>
      </c>
      <c r="D107" s="47">
        <v>11.4</v>
      </c>
      <c r="E107" s="48">
        <f t="shared" si="2"/>
        <v>0</v>
      </c>
      <c r="F107" s="57"/>
      <c r="G107" s="57"/>
      <c r="H107" s="56"/>
      <c r="I107" s="56"/>
    </row>
    <row r="108" spans="1:9" s="19" customFormat="1" ht="15.95" customHeight="1" x14ac:dyDescent="0.25">
      <c r="A108" s="103"/>
      <c r="B108" s="45" t="s">
        <v>2596</v>
      </c>
      <c r="C108" s="46" t="s">
        <v>1468</v>
      </c>
      <c r="D108" s="47">
        <v>14.535</v>
      </c>
      <c r="E108" s="48">
        <f t="shared" si="2"/>
        <v>0</v>
      </c>
      <c r="F108" s="57"/>
      <c r="G108" s="57"/>
      <c r="H108" s="56"/>
      <c r="I108" s="56"/>
    </row>
    <row r="109" spans="1:9" s="19" customFormat="1" ht="15.95" customHeight="1" x14ac:dyDescent="0.25">
      <c r="A109" s="103"/>
      <c r="B109" s="45" t="s">
        <v>2597</v>
      </c>
      <c r="C109" s="46" t="s">
        <v>688</v>
      </c>
      <c r="D109" s="47">
        <v>9.42</v>
      </c>
      <c r="E109" s="48">
        <f t="shared" si="2"/>
        <v>0</v>
      </c>
      <c r="F109" s="57"/>
      <c r="G109" s="57"/>
      <c r="H109" s="56"/>
      <c r="I109" s="56"/>
    </row>
    <row r="110" spans="1:9" s="19" customFormat="1" ht="15.95" customHeight="1" x14ac:dyDescent="0.25">
      <c r="A110" s="103"/>
      <c r="B110" s="45" t="s">
        <v>2598</v>
      </c>
      <c r="C110" s="46" t="s">
        <v>636</v>
      </c>
      <c r="D110" s="47">
        <v>11.16</v>
      </c>
      <c r="E110" s="48">
        <f t="shared" si="2"/>
        <v>0</v>
      </c>
      <c r="F110" s="57"/>
      <c r="G110" s="57"/>
      <c r="H110" s="56"/>
      <c r="I110" s="56"/>
    </row>
    <row r="111" spans="1:9" s="19" customFormat="1" ht="15.95" customHeight="1" x14ac:dyDescent="0.25">
      <c r="A111" s="103"/>
      <c r="B111" s="45" t="s">
        <v>2599</v>
      </c>
      <c r="C111" s="46" t="s">
        <v>2190</v>
      </c>
      <c r="D111" s="47">
        <v>5.94</v>
      </c>
      <c r="E111" s="48">
        <f t="shared" si="2"/>
        <v>0</v>
      </c>
      <c r="F111" s="57"/>
      <c r="G111" s="57"/>
      <c r="H111" s="56"/>
      <c r="I111" s="56"/>
    </row>
    <row r="112" spans="1:9" s="19" customFormat="1" ht="15.95" customHeight="1" x14ac:dyDescent="0.25">
      <c r="A112" s="103"/>
      <c r="B112" s="45" t="s">
        <v>2600</v>
      </c>
      <c r="C112" s="46" t="s">
        <v>972</v>
      </c>
      <c r="D112" s="47">
        <v>23.715</v>
      </c>
      <c r="E112" s="48">
        <f t="shared" si="2"/>
        <v>0</v>
      </c>
      <c r="F112" s="57"/>
      <c r="G112" s="57"/>
      <c r="H112" s="56"/>
      <c r="I112" s="56"/>
    </row>
    <row r="113" spans="1:9" s="19" customFormat="1" ht="15.95" customHeight="1" x14ac:dyDescent="0.25">
      <c r="A113" s="103"/>
      <c r="B113" s="45" t="s">
        <v>2601</v>
      </c>
      <c r="C113" s="46" t="s">
        <v>1380</v>
      </c>
      <c r="D113" s="47">
        <v>14.190000000000003</v>
      </c>
      <c r="E113" s="48">
        <f t="shared" si="2"/>
        <v>0</v>
      </c>
      <c r="F113" s="57"/>
      <c r="G113" s="57"/>
      <c r="H113" s="56"/>
      <c r="I113" s="56"/>
    </row>
    <row r="114" spans="1:9" s="19" customFormat="1" ht="15.95" customHeight="1" x14ac:dyDescent="0.25">
      <c r="A114" s="103"/>
      <c r="B114" s="45" t="s">
        <v>2602</v>
      </c>
      <c r="C114" s="46" t="s">
        <v>2006</v>
      </c>
      <c r="D114" s="47">
        <v>18.96</v>
      </c>
      <c r="E114" s="48">
        <f t="shared" si="2"/>
        <v>0</v>
      </c>
      <c r="F114" s="57"/>
      <c r="G114" s="57"/>
      <c r="H114" s="56"/>
      <c r="I114" s="56"/>
    </row>
    <row r="115" spans="1:9" s="19" customFormat="1" ht="15.95" customHeight="1" x14ac:dyDescent="0.25">
      <c r="A115" s="103"/>
      <c r="B115" s="45" t="s">
        <v>2603</v>
      </c>
      <c r="C115" s="46" t="s">
        <v>1127</v>
      </c>
      <c r="D115" s="47">
        <v>1.26</v>
      </c>
      <c r="E115" s="48">
        <f t="shared" si="2"/>
        <v>0</v>
      </c>
      <c r="F115" s="57"/>
      <c r="G115" s="57"/>
      <c r="H115" s="56"/>
      <c r="I115" s="56"/>
    </row>
    <row r="116" spans="1:9" s="19" customFormat="1" ht="15.95" customHeight="1" x14ac:dyDescent="0.25">
      <c r="A116" s="103"/>
      <c r="B116" s="45" t="s">
        <v>2604</v>
      </c>
      <c r="C116" s="46" t="s">
        <v>1791</v>
      </c>
      <c r="D116" s="47">
        <v>3.4049999999999998</v>
      </c>
      <c r="E116" s="48">
        <f t="shared" si="2"/>
        <v>0</v>
      </c>
      <c r="F116" s="57"/>
      <c r="G116" s="57"/>
      <c r="H116" s="56"/>
      <c r="I116" s="56"/>
    </row>
    <row r="117" spans="1:9" s="19" customFormat="1" ht="15.95" customHeight="1" x14ac:dyDescent="0.25">
      <c r="A117" s="103"/>
      <c r="B117" s="45" t="s">
        <v>2605</v>
      </c>
      <c r="C117" s="46" t="s">
        <v>689</v>
      </c>
      <c r="D117" s="47">
        <v>6.63</v>
      </c>
      <c r="E117" s="48">
        <f t="shared" si="2"/>
        <v>0</v>
      </c>
      <c r="F117" s="57"/>
      <c r="G117" s="57"/>
      <c r="H117" s="56"/>
      <c r="I117" s="56"/>
    </row>
    <row r="118" spans="1:9" s="19" customFormat="1" ht="15.95" customHeight="1" x14ac:dyDescent="0.25">
      <c r="A118" s="103"/>
      <c r="B118" s="45" t="s">
        <v>2606</v>
      </c>
      <c r="C118" s="46" t="s">
        <v>690</v>
      </c>
      <c r="D118" s="47">
        <v>5.94</v>
      </c>
      <c r="E118" s="48">
        <f t="shared" si="2"/>
        <v>0</v>
      </c>
      <c r="F118" s="57"/>
      <c r="G118" s="57"/>
      <c r="H118" s="56"/>
      <c r="I118" s="56"/>
    </row>
    <row r="119" spans="1:9" s="19" customFormat="1" ht="15.95" customHeight="1" x14ac:dyDescent="0.25">
      <c r="A119" s="103"/>
      <c r="B119" s="45" t="s">
        <v>2607</v>
      </c>
      <c r="C119" s="46" t="s">
        <v>17</v>
      </c>
      <c r="D119" s="47">
        <v>11.52</v>
      </c>
      <c r="E119" s="48">
        <f t="shared" si="2"/>
        <v>0</v>
      </c>
      <c r="F119" s="57"/>
      <c r="G119" s="57"/>
      <c r="H119" s="56"/>
      <c r="I119" s="56"/>
    </row>
    <row r="120" spans="1:9" s="19" customFormat="1" ht="15.95" customHeight="1" x14ac:dyDescent="0.25">
      <c r="A120" s="103"/>
      <c r="B120" s="45" t="s">
        <v>2608</v>
      </c>
      <c r="C120" s="46" t="s">
        <v>1318</v>
      </c>
      <c r="D120" s="47">
        <v>7.0950000000000015</v>
      </c>
      <c r="E120" s="48">
        <f t="shared" si="2"/>
        <v>0</v>
      </c>
      <c r="F120" s="57"/>
      <c r="G120" s="57"/>
      <c r="H120" s="56"/>
      <c r="I120" s="56"/>
    </row>
    <row r="121" spans="1:9" s="19" customFormat="1" ht="15.95" customHeight="1" x14ac:dyDescent="0.25">
      <c r="A121" s="103"/>
      <c r="B121" s="45" t="s">
        <v>2609</v>
      </c>
      <c r="C121" s="46" t="s">
        <v>2370</v>
      </c>
      <c r="D121" s="47">
        <v>5.7450000000000001</v>
      </c>
      <c r="E121" s="48">
        <f t="shared" si="2"/>
        <v>0</v>
      </c>
      <c r="F121" s="57"/>
      <c r="G121" s="57"/>
      <c r="H121" s="56"/>
      <c r="I121" s="56"/>
    </row>
    <row r="122" spans="1:9" s="19" customFormat="1" ht="15.95" customHeight="1" x14ac:dyDescent="0.25">
      <c r="A122" s="103"/>
      <c r="B122" s="45" t="s">
        <v>2610</v>
      </c>
      <c r="C122" s="46" t="s">
        <v>18</v>
      </c>
      <c r="D122" s="47">
        <v>11.16</v>
      </c>
      <c r="E122" s="48">
        <f t="shared" si="2"/>
        <v>0</v>
      </c>
      <c r="F122" s="57"/>
      <c r="G122" s="57"/>
      <c r="H122" s="56"/>
      <c r="I122" s="56"/>
    </row>
    <row r="123" spans="1:9" s="19" customFormat="1" ht="15.95" customHeight="1" x14ac:dyDescent="0.25">
      <c r="A123" s="103"/>
      <c r="B123" s="45" t="s">
        <v>2611</v>
      </c>
      <c r="C123" s="46" t="s">
        <v>1192</v>
      </c>
      <c r="D123" s="47">
        <v>7.0950000000000015</v>
      </c>
      <c r="E123" s="48">
        <f t="shared" si="2"/>
        <v>0</v>
      </c>
      <c r="F123" s="57"/>
      <c r="G123" s="57"/>
      <c r="H123" s="56"/>
      <c r="I123" s="56"/>
    </row>
    <row r="124" spans="1:9" s="19" customFormat="1" ht="15.95" customHeight="1" x14ac:dyDescent="0.25">
      <c r="A124" s="103"/>
      <c r="B124" s="45" t="s">
        <v>2612</v>
      </c>
      <c r="C124" s="46" t="s">
        <v>19</v>
      </c>
      <c r="D124" s="47">
        <v>14.190000000000003</v>
      </c>
      <c r="E124" s="48">
        <f t="shared" si="2"/>
        <v>0</v>
      </c>
      <c r="F124" s="57"/>
      <c r="G124" s="57"/>
      <c r="H124" s="56"/>
      <c r="I124" s="56"/>
    </row>
    <row r="125" spans="1:9" s="19" customFormat="1" ht="15.95" customHeight="1" x14ac:dyDescent="0.25">
      <c r="A125" s="103"/>
      <c r="B125" s="45" t="s">
        <v>2613</v>
      </c>
      <c r="C125" s="46" t="s">
        <v>20</v>
      </c>
      <c r="D125" s="47">
        <v>9.42</v>
      </c>
      <c r="E125" s="48">
        <f t="shared" si="2"/>
        <v>0</v>
      </c>
      <c r="F125" s="57"/>
      <c r="G125" s="57"/>
      <c r="H125" s="56"/>
      <c r="I125" s="56"/>
    </row>
    <row r="126" spans="1:9" s="19" customFormat="1" ht="15.95" customHeight="1" x14ac:dyDescent="0.25">
      <c r="A126" s="103"/>
      <c r="B126" s="45" t="s">
        <v>2614</v>
      </c>
      <c r="C126" s="46" t="s">
        <v>21</v>
      </c>
      <c r="D126" s="47">
        <v>297.83999999999997</v>
      </c>
      <c r="E126" s="48">
        <f t="shared" si="2"/>
        <v>0</v>
      </c>
      <c r="F126" s="57"/>
      <c r="G126" s="57"/>
      <c r="H126" s="56"/>
      <c r="I126" s="56"/>
    </row>
    <row r="127" spans="1:9" s="19" customFormat="1" ht="15.95" customHeight="1" x14ac:dyDescent="0.25">
      <c r="A127" s="103"/>
      <c r="B127" s="45" t="s">
        <v>2615</v>
      </c>
      <c r="C127" s="46" t="s">
        <v>1976</v>
      </c>
      <c r="D127" s="47">
        <v>21.975000000000001</v>
      </c>
      <c r="E127" s="48">
        <f t="shared" si="2"/>
        <v>0</v>
      </c>
      <c r="F127" s="57"/>
      <c r="G127" s="57"/>
      <c r="H127" s="56"/>
      <c r="I127" s="56"/>
    </row>
    <row r="128" spans="1:9" s="19" customFormat="1" ht="15.95" customHeight="1" x14ac:dyDescent="0.25">
      <c r="A128" s="103"/>
      <c r="B128" s="45" t="s">
        <v>2616</v>
      </c>
      <c r="C128" s="46" t="s">
        <v>22</v>
      </c>
      <c r="D128" s="47">
        <v>1.845</v>
      </c>
      <c r="E128" s="48">
        <f t="shared" si="2"/>
        <v>0</v>
      </c>
      <c r="F128" s="57"/>
      <c r="G128" s="57"/>
      <c r="H128" s="56"/>
      <c r="I128" s="56"/>
    </row>
    <row r="129" spans="1:9" s="19" customFormat="1" ht="15.95" customHeight="1" x14ac:dyDescent="0.25">
      <c r="A129" s="103"/>
      <c r="B129" s="45" t="s">
        <v>2617</v>
      </c>
      <c r="C129" s="46" t="s">
        <v>23</v>
      </c>
      <c r="D129" s="47">
        <v>2.0550000000000002</v>
      </c>
      <c r="E129" s="48">
        <f t="shared" si="2"/>
        <v>0</v>
      </c>
      <c r="F129" s="57"/>
      <c r="G129" s="57"/>
      <c r="H129" s="56"/>
      <c r="I129" s="56"/>
    </row>
    <row r="130" spans="1:9" s="19" customFormat="1" ht="15.95" customHeight="1" x14ac:dyDescent="0.25">
      <c r="A130" s="103"/>
      <c r="B130" s="45" t="s">
        <v>2618</v>
      </c>
      <c r="C130" s="46" t="s">
        <v>427</v>
      </c>
      <c r="D130" s="47">
        <v>3.1949999999999998</v>
      </c>
      <c r="E130" s="48">
        <f t="shared" si="2"/>
        <v>0</v>
      </c>
      <c r="F130" s="57"/>
      <c r="G130" s="57"/>
      <c r="H130" s="56"/>
      <c r="I130" s="56"/>
    </row>
    <row r="131" spans="1:9" s="19" customFormat="1" ht="15.95" customHeight="1" x14ac:dyDescent="0.25">
      <c r="A131" s="103"/>
      <c r="B131" s="45" t="s">
        <v>2619</v>
      </c>
      <c r="C131" s="58" t="s">
        <v>428</v>
      </c>
      <c r="D131" s="59">
        <v>2.7</v>
      </c>
      <c r="E131" s="48">
        <f t="shared" si="2"/>
        <v>0</v>
      </c>
      <c r="F131" s="57"/>
      <c r="G131" s="57"/>
      <c r="H131" s="56"/>
      <c r="I131" s="56"/>
    </row>
    <row r="132" spans="1:9" s="19" customFormat="1" ht="15.95" customHeight="1" x14ac:dyDescent="0.25">
      <c r="A132" s="103"/>
      <c r="B132" s="45" t="s">
        <v>2620</v>
      </c>
      <c r="C132" s="46" t="s">
        <v>1154</v>
      </c>
      <c r="D132" s="47">
        <v>5.4749999999999996</v>
      </c>
      <c r="E132" s="48">
        <f t="shared" si="2"/>
        <v>0</v>
      </c>
      <c r="F132" s="57"/>
      <c r="G132" s="57"/>
      <c r="H132" s="56"/>
      <c r="I132" s="56"/>
    </row>
    <row r="133" spans="1:9" s="19" customFormat="1" ht="15.95" customHeight="1" x14ac:dyDescent="0.25">
      <c r="A133" s="103"/>
      <c r="B133" s="45" t="s">
        <v>2518</v>
      </c>
      <c r="C133" s="46" t="s">
        <v>772</v>
      </c>
      <c r="D133" s="47">
        <v>14.190000000000003</v>
      </c>
      <c r="E133" s="48">
        <f t="shared" si="2"/>
        <v>0</v>
      </c>
      <c r="F133" s="57"/>
      <c r="G133" s="57"/>
      <c r="H133" s="56"/>
      <c r="I133" s="56"/>
    </row>
    <row r="134" spans="1:9" s="19" customFormat="1" ht="15.95" customHeight="1" x14ac:dyDescent="0.25">
      <c r="A134" s="103"/>
      <c r="B134" s="45" t="s">
        <v>2621</v>
      </c>
      <c r="C134" s="46" t="s">
        <v>429</v>
      </c>
      <c r="D134" s="47">
        <v>321.67500000000001</v>
      </c>
      <c r="E134" s="48">
        <f t="shared" si="2"/>
        <v>0</v>
      </c>
      <c r="F134" s="57"/>
      <c r="G134" s="57"/>
      <c r="H134" s="56"/>
      <c r="I134" s="56"/>
    </row>
    <row r="135" spans="1:9" s="19" customFormat="1" ht="15.95" customHeight="1" x14ac:dyDescent="0.25">
      <c r="A135" s="103"/>
      <c r="B135" s="45" t="s">
        <v>2622</v>
      </c>
      <c r="C135" s="46" t="s">
        <v>24</v>
      </c>
      <c r="D135" s="47">
        <v>3.585</v>
      </c>
      <c r="E135" s="48">
        <f t="shared" si="2"/>
        <v>0</v>
      </c>
      <c r="F135" s="57"/>
      <c r="G135" s="57"/>
      <c r="H135" s="56"/>
      <c r="I135" s="56"/>
    </row>
    <row r="136" spans="1:9" s="19" customFormat="1" ht="15.95" customHeight="1" x14ac:dyDescent="0.25">
      <c r="A136" s="103"/>
      <c r="B136" s="45" t="s">
        <v>2623</v>
      </c>
      <c r="C136" s="46" t="s">
        <v>831</v>
      </c>
      <c r="D136" s="47">
        <v>4.455000000000001</v>
      </c>
      <c r="E136" s="48">
        <f t="shared" si="2"/>
        <v>0</v>
      </c>
      <c r="F136" s="57"/>
      <c r="G136" s="57"/>
      <c r="H136" s="56"/>
      <c r="I136" s="56"/>
    </row>
    <row r="137" spans="1:9" s="19" customFormat="1" ht="15.95" customHeight="1" x14ac:dyDescent="0.25">
      <c r="A137" s="103"/>
      <c r="B137" s="45" t="s">
        <v>2624</v>
      </c>
      <c r="C137" s="46" t="s">
        <v>910</v>
      </c>
      <c r="D137" s="47">
        <v>2.19</v>
      </c>
      <c r="E137" s="48">
        <f t="shared" si="2"/>
        <v>0</v>
      </c>
      <c r="F137" s="57"/>
      <c r="G137" s="57"/>
      <c r="H137" s="56"/>
      <c r="I137" s="56"/>
    </row>
    <row r="138" spans="1:9" s="19" customFormat="1" ht="15.95" customHeight="1" x14ac:dyDescent="0.25">
      <c r="A138" s="103"/>
      <c r="B138" s="45" t="s">
        <v>2625</v>
      </c>
      <c r="C138" s="46" t="s">
        <v>973</v>
      </c>
      <c r="D138" s="47">
        <v>4.6500000000000004</v>
      </c>
      <c r="E138" s="48">
        <f t="shared" si="2"/>
        <v>0</v>
      </c>
      <c r="F138" s="57"/>
      <c r="G138" s="57"/>
      <c r="H138" s="56"/>
      <c r="I138" s="56"/>
    </row>
    <row r="139" spans="1:9" s="19" customFormat="1" ht="15.95" customHeight="1" x14ac:dyDescent="0.25">
      <c r="A139" s="103"/>
      <c r="B139" s="45" t="s">
        <v>2626</v>
      </c>
      <c r="C139" s="46" t="s">
        <v>1528</v>
      </c>
      <c r="D139" s="47">
        <v>2.82</v>
      </c>
      <c r="E139" s="48">
        <f t="shared" si="2"/>
        <v>0</v>
      </c>
      <c r="F139" s="57"/>
      <c r="G139" s="57"/>
      <c r="H139" s="56"/>
      <c r="I139" s="56"/>
    </row>
    <row r="140" spans="1:9" s="19" customFormat="1" ht="15.95" customHeight="1" x14ac:dyDescent="0.25">
      <c r="A140" s="103"/>
      <c r="B140" s="45" t="s">
        <v>2627</v>
      </c>
      <c r="C140" s="46" t="s">
        <v>1528</v>
      </c>
      <c r="D140" s="47">
        <v>2.355</v>
      </c>
      <c r="E140" s="48">
        <f t="shared" si="2"/>
        <v>0</v>
      </c>
      <c r="F140" s="57"/>
      <c r="G140" s="57"/>
      <c r="H140" s="56"/>
      <c r="I140" s="56"/>
    </row>
    <row r="141" spans="1:9" s="19" customFormat="1" ht="15.95" customHeight="1" x14ac:dyDescent="0.25">
      <c r="A141" s="103"/>
      <c r="B141" s="45" t="s">
        <v>2628</v>
      </c>
      <c r="C141" s="45" t="s">
        <v>1193</v>
      </c>
      <c r="D141" s="47">
        <v>1.56</v>
      </c>
      <c r="E141" s="48">
        <f t="shared" si="2"/>
        <v>0</v>
      </c>
      <c r="F141" s="57"/>
      <c r="G141" s="57"/>
      <c r="H141" s="56"/>
      <c r="I141" s="56"/>
    </row>
    <row r="142" spans="1:9" s="19" customFormat="1" ht="15.95" customHeight="1" x14ac:dyDescent="0.25">
      <c r="A142" s="103"/>
      <c r="B142" s="45" t="s">
        <v>2629</v>
      </c>
      <c r="C142" s="46" t="s">
        <v>1125</v>
      </c>
      <c r="D142" s="47">
        <v>3.93</v>
      </c>
      <c r="E142" s="48">
        <f t="shared" si="2"/>
        <v>0</v>
      </c>
      <c r="F142" s="57"/>
      <c r="G142" s="57"/>
      <c r="H142" s="56"/>
      <c r="I142" s="56"/>
    </row>
    <row r="143" spans="1:9" s="19" customFormat="1" ht="15.95" customHeight="1" x14ac:dyDescent="0.25">
      <c r="A143" s="103"/>
      <c r="B143" s="45" t="s">
        <v>2630</v>
      </c>
      <c r="C143" s="46" t="s">
        <v>1194</v>
      </c>
      <c r="D143" s="47">
        <v>29.880000000000006</v>
      </c>
      <c r="E143" s="48">
        <f t="shared" si="2"/>
        <v>0</v>
      </c>
      <c r="F143" s="57"/>
      <c r="G143" s="57"/>
      <c r="H143" s="56"/>
      <c r="I143" s="56"/>
    </row>
    <row r="144" spans="1:9" s="19" customFormat="1" ht="15.95" customHeight="1" x14ac:dyDescent="0.25">
      <c r="A144" s="103"/>
      <c r="B144" s="45" t="s">
        <v>2631</v>
      </c>
      <c r="C144" s="46" t="s">
        <v>25</v>
      </c>
      <c r="D144" s="47">
        <v>52.32</v>
      </c>
      <c r="E144" s="48">
        <f t="shared" si="2"/>
        <v>0</v>
      </c>
      <c r="F144" s="57"/>
      <c r="G144" s="57"/>
      <c r="H144" s="56"/>
      <c r="I144" s="56"/>
    </row>
    <row r="145" spans="1:9" s="19" customFormat="1" ht="15.95" customHeight="1" x14ac:dyDescent="0.25">
      <c r="A145" s="103"/>
      <c r="B145" s="45" t="s">
        <v>2519</v>
      </c>
      <c r="C145" s="46" t="s">
        <v>773</v>
      </c>
      <c r="D145" s="47">
        <v>14.190000000000003</v>
      </c>
      <c r="E145" s="48">
        <f t="shared" si="2"/>
        <v>0</v>
      </c>
      <c r="F145" s="57"/>
      <c r="G145" s="57"/>
      <c r="H145" s="56"/>
      <c r="I145" s="56"/>
    </row>
    <row r="146" spans="1:9" s="19" customFormat="1" ht="15.95" customHeight="1" x14ac:dyDescent="0.25">
      <c r="A146" s="103"/>
      <c r="B146" s="45" t="s">
        <v>2632</v>
      </c>
      <c r="C146" s="46" t="s">
        <v>430</v>
      </c>
      <c r="D146" s="47">
        <v>5.3849999999999998</v>
      </c>
      <c r="E146" s="48">
        <f t="shared" si="2"/>
        <v>0</v>
      </c>
      <c r="F146" s="57"/>
      <c r="G146" s="57"/>
      <c r="H146" s="56"/>
      <c r="I146" s="56"/>
    </row>
    <row r="147" spans="1:9" s="19" customFormat="1" ht="15.95" customHeight="1" x14ac:dyDescent="0.25">
      <c r="A147" s="103"/>
      <c r="B147" s="45" t="s">
        <v>2633</v>
      </c>
      <c r="C147" s="45" t="s">
        <v>1195</v>
      </c>
      <c r="D147" s="47">
        <v>1.77</v>
      </c>
      <c r="E147" s="48">
        <f t="shared" si="2"/>
        <v>0</v>
      </c>
      <c r="F147" s="57"/>
      <c r="G147" s="57"/>
      <c r="H147" s="56"/>
      <c r="I147" s="56"/>
    </row>
    <row r="148" spans="1:9" s="19" customFormat="1" ht="15.95" customHeight="1" x14ac:dyDescent="0.25">
      <c r="A148" s="103"/>
      <c r="B148" s="45" t="s">
        <v>2634</v>
      </c>
      <c r="C148" s="46" t="s">
        <v>2352</v>
      </c>
      <c r="D148" s="47">
        <v>9.6600000000000019</v>
      </c>
      <c r="E148" s="48">
        <f t="shared" si="2"/>
        <v>0</v>
      </c>
      <c r="F148" s="57"/>
      <c r="G148" s="57"/>
      <c r="H148" s="56"/>
      <c r="I148" s="56"/>
    </row>
    <row r="149" spans="1:9" s="19" customFormat="1" ht="15.95" customHeight="1" x14ac:dyDescent="0.25">
      <c r="A149" s="103"/>
      <c r="B149" s="45" t="s">
        <v>2635</v>
      </c>
      <c r="C149" s="46" t="s">
        <v>1091</v>
      </c>
      <c r="D149" s="47">
        <v>8.8350000000000009</v>
      </c>
      <c r="E149" s="48">
        <f t="shared" si="2"/>
        <v>0</v>
      </c>
      <c r="F149" s="57"/>
      <c r="G149" s="57"/>
      <c r="H149" s="56"/>
      <c r="I149" s="56"/>
    </row>
    <row r="150" spans="1:9" s="19" customFormat="1" ht="15.95" customHeight="1" x14ac:dyDescent="0.25">
      <c r="A150" s="103"/>
      <c r="B150" s="45" t="s">
        <v>2636</v>
      </c>
      <c r="C150" s="46" t="s">
        <v>1469</v>
      </c>
      <c r="D150" s="47">
        <v>17.91</v>
      </c>
      <c r="E150" s="48">
        <f t="shared" si="2"/>
        <v>0</v>
      </c>
      <c r="F150" s="57"/>
      <c r="G150" s="57"/>
      <c r="H150" s="56"/>
      <c r="I150" s="56"/>
    </row>
    <row r="151" spans="1:9" s="19" customFormat="1" ht="15.95" customHeight="1" x14ac:dyDescent="0.25">
      <c r="A151" s="103"/>
      <c r="B151" s="45" t="s">
        <v>2637</v>
      </c>
      <c r="C151" s="46" t="s">
        <v>26</v>
      </c>
      <c r="D151" s="47">
        <v>16.635000000000002</v>
      </c>
      <c r="E151" s="48">
        <f t="shared" si="2"/>
        <v>0</v>
      </c>
      <c r="F151" s="57"/>
      <c r="G151" s="57"/>
      <c r="H151" s="56"/>
      <c r="I151" s="56"/>
    </row>
    <row r="152" spans="1:9" s="19" customFormat="1" ht="15.95" customHeight="1" x14ac:dyDescent="0.25">
      <c r="A152" s="103"/>
      <c r="B152" s="45" t="s">
        <v>2638</v>
      </c>
      <c r="C152" s="46" t="s">
        <v>676</v>
      </c>
      <c r="D152" s="47">
        <v>8.61</v>
      </c>
      <c r="E152" s="48">
        <f t="shared" si="2"/>
        <v>0</v>
      </c>
      <c r="F152" s="57"/>
      <c r="G152" s="57"/>
      <c r="H152" s="56"/>
      <c r="I152" s="56"/>
    </row>
    <row r="153" spans="1:9" s="19" customFormat="1" ht="15.95" customHeight="1" x14ac:dyDescent="0.25">
      <c r="A153" s="103"/>
      <c r="B153" s="45" t="s">
        <v>2639</v>
      </c>
      <c r="C153" s="46" t="s">
        <v>27</v>
      </c>
      <c r="D153" s="47">
        <v>5.64</v>
      </c>
      <c r="E153" s="48">
        <f t="shared" si="2"/>
        <v>0</v>
      </c>
      <c r="F153" s="57"/>
      <c r="G153" s="57"/>
      <c r="H153" s="56"/>
      <c r="I153" s="56"/>
    </row>
    <row r="154" spans="1:9" s="19" customFormat="1" ht="15.95" customHeight="1" x14ac:dyDescent="0.25">
      <c r="A154" s="103"/>
      <c r="B154" s="45" t="s">
        <v>2640</v>
      </c>
      <c r="C154" s="46" t="s">
        <v>2353</v>
      </c>
      <c r="D154" s="47">
        <v>15.465</v>
      </c>
      <c r="E154" s="48">
        <f t="shared" si="2"/>
        <v>0</v>
      </c>
      <c r="F154" s="57"/>
      <c r="G154" s="57"/>
      <c r="H154" s="56"/>
      <c r="I154" s="56"/>
    </row>
    <row r="155" spans="1:9" s="19" customFormat="1" ht="15.95" customHeight="1" x14ac:dyDescent="0.25">
      <c r="A155" s="103"/>
      <c r="B155" s="45" t="s">
        <v>2641</v>
      </c>
      <c r="C155" s="46" t="s">
        <v>431</v>
      </c>
      <c r="D155" s="47">
        <v>2.31</v>
      </c>
      <c r="E155" s="48">
        <f t="shared" ref="E155:E218" si="3">A155*D155</f>
        <v>0</v>
      </c>
      <c r="F155" s="57"/>
      <c r="G155" s="57"/>
      <c r="H155" s="56"/>
      <c r="I155" s="56"/>
    </row>
    <row r="156" spans="1:9" s="19" customFormat="1" ht="15.95" customHeight="1" x14ac:dyDescent="0.25">
      <c r="A156" s="103"/>
      <c r="B156" s="45" t="s">
        <v>2642</v>
      </c>
      <c r="C156" s="58" t="s">
        <v>28</v>
      </c>
      <c r="D156" s="59">
        <v>5.9249999999999998</v>
      </c>
      <c r="E156" s="48">
        <f t="shared" si="3"/>
        <v>0</v>
      </c>
      <c r="F156" s="57"/>
      <c r="G156" s="57"/>
      <c r="H156" s="56"/>
      <c r="I156" s="56"/>
    </row>
    <row r="157" spans="1:9" s="19" customFormat="1" ht="15.95" customHeight="1" x14ac:dyDescent="0.25">
      <c r="A157" s="103"/>
      <c r="B157" s="45" t="s">
        <v>2643</v>
      </c>
      <c r="C157" s="46" t="s">
        <v>1470</v>
      </c>
      <c r="D157" s="47">
        <v>3.75</v>
      </c>
      <c r="E157" s="48">
        <f t="shared" si="3"/>
        <v>0</v>
      </c>
      <c r="F157" s="57"/>
      <c r="G157" s="57"/>
      <c r="H157" s="56"/>
      <c r="I157" s="56"/>
    </row>
    <row r="158" spans="1:9" s="19" customFormat="1" ht="15.95" customHeight="1" x14ac:dyDescent="0.25">
      <c r="A158" s="103"/>
      <c r="B158" s="45" t="s">
        <v>2644</v>
      </c>
      <c r="C158" s="46" t="s">
        <v>637</v>
      </c>
      <c r="D158" s="47">
        <v>5.94</v>
      </c>
      <c r="E158" s="48">
        <f t="shared" si="3"/>
        <v>0</v>
      </c>
      <c r="F158" s="57"/>
      <c r="G158" s="57"/>
      <c r="H158" s="56"/>
      <c r="I158" s="56"/>
    </row>
    <row r="159" spans="1:9" s="19" customFormat="1" ht="15.95" customHeight="1" x14ac:dyDescent="0.25">
      <c r="A159" s="103"/>
      <c r="B159" s="45" t="s">
        <v>2645</v>
      </c>
      <c r="C159" s="58" t="s">
        <v>432</v>
      </c>
      <c r="D159" s="59">
        <v>14.25</v>
      </c>
      <c r="E159" s="48">
        <f t="shared" si="3"/>
        <v>0</v>
      </c>
      <c r="F159" s="57"/>
      <c r="G159" s="57"/>
      <c r="H159" s="56"/>
      <c r="I159" s="56"/>
    </row>
    <row r="160" spans="1:9" s="19" customFormat="1" ht="15.95" customHeight="1" x14ac:dyDescent="0.25">
      <c r="A160" s="103"/>
      <c r="B160" s="45" t="s">
        <v>2646</v>
      </c>
      <c r="C160" s="46" t="s">
        <v>1503</v>
      </c>
      <c r="D160" s="47">
        <v>1.77</v>
      </c>
      <c r="E160" s="48">
        <f t="shared" si="3"/>
        <v>0</v>
      </c>
      <c r="F160" s="57"/>
      <c r="G160" s="57"/>
      <c r="H160" s="56"/>
      <c r="I160" s="56"/>
    </row>
    <row r="161" spans="1:9" s="19" customFormat="1" ht="15.95" customHeight="1" x14ac:dyDescent="0.25">
      <c r="A161" s="103"/>
      <c r="B161" s="45" t="s">
        <v>2647</v>
      </c>
      <c r="C161" s="46" t="s">
        <v>1977</v>
      </c>
      <c r="D161" s="47">
        <v>16.635000000000002</v>
      </c>
      <c r="E161" s="48">
        <f t="shared" si="3"/>
        <v>0</v>
      </c>
      <c r="F161" s="57"/>
      <c r="G161" s="57"/>
      <c r="H161" s="56"/>
      <c r="I161" s="56"/>
    </row>
    <row r="162" spans="1:9" s="19" customFormat="1" ht="15.95" customHeight="1" x14ac:dyDescent="0.25">
      <c r="A162" s="103"/>
      <c r="B162" s="45" t="s">
        <v>2648</v>
      </c>
      <c r="C162" s="46" t="s">
        <v>774</v>
      </c>
      <c r="D162" s="47">
        <v>1.845</v>
      </c>
      <c r="E162" s="48">
        <f t="shared" si="3"/>
        <v>0</v>
      </c>
      <c r="F162" s="57"/>
      <c r="G162" s="57"/>
      <c r="H162" s="56"/>
      <c r="I162" s="56"/>
    </row>
    <row r="163" spans="1:9" s="19" customFormat="1" ht="15.95" customHeight="1" x14ac:dyDescent="0.25">
      <c r="A163" s="103"/>
      <c r="B163" s="45" t="s">
        <v>2649</v>
      </c>
      <c r="C163" s="46" t="s">
        <v>775</v>
      </c>
      <c r="D163" s="47">
        <v>2.13</v>
      </c>
      <c r="E163" s="48">
        <f t="shared" si="3"/>
        <v>0</v>
      </c>
      <c r="F163" s="57"/>
      <c r="G163" s="57"/>
      <c r="H163" s="56"/>
      <c r="I163" s="56"/>
    </row>
    <row r="164" spans="1:9" s="19" customFormat="1" ht="15.95" customHeight="1" x14ac:dyDescent="0.25">
      <c r="A164" s="103"/>
      <c r="B164" s="45" t="s">
        <v>2650</v>
      </c>
      <c r="C164" s="46" t="s">
        <v>776</v>
      </c>
      <c r="D164" s="47">
        <v>2.4</v>
      </c>
      <c r="E164" s="48">
        <f t="shared" si="3"/>
        <v>0</v>
      </c>
      <c r="F164" s="57"/>
      <c r="G164" s="57"/>
      <c r="H164" s="56"/>
      <c r="I164" s="56"/>
    </row>
    <row r="165" spans="1:9" s="19" customFormat="1" ht="15.95" customHeight="1" x14ac:dyDescent="0.25">
      <c r="A165" s="103"/>
      <c r="B165" s="45" t="s">
        <v>2651</v>
      </c>
      <c r="C165" s="46" t="s">
        <v>29</v>
      </c>
      <c r="D165" s="47">
        <v>3.0750000000000002</v>
      </c>
      <c r="E165" s="48">
        <f t="shared" si="3"/>
        <v>0</v>
      </c>
      <c r="F165" s="57"/>
      <c r="G165" s="57"/>
      <c r="H165" s="56"/>
      <c r="I165" s="56"/>
    </row>
    <row r="166" spans="1:9" s="19" customFormat="1" ht="15.95" customHeight="1" x14ac:dyDescent="0.25">
      <c r="A166" s="103"/>
      <c r="B166" s="45" t="s">
        <v>2652</v>
      </c>
      <c r="C166" s="46" t="s">
        <v>832</v>
      </c>
      <c r="D166" s="47">
        <v>2.0249999999999999</v>
      </c>
      <c r="E166" s="48">
        <f t="shared" si="3"/>
        <v>0</v>
      </c>
      <c r="F166" s="57"/>
      <c r="G166" s="57"/>
      <c r="H166" s="56"/>
      <c r="I166" s="56"/>
    </row>
    <row r="167" spans="1:9" s="19" customFormat="1" ht="15.95" customHeight="1" x14ac:dyDescent="0.25">
      <c r="A167" s="103"/>
      <c r="B167" s="45" t="s">
        <v>2653</v>
      </c>
      <c r="C167" s="46" t="s">
        <v>777</v>
      </c>
      <c r="D167" s="47">
        <v>2.52</v>
      </c>
      <c r="E167" s="48">
        <f t="shared" si="3"/>
        <v>0</v>
      </c>
      <c r="F167" s="57"/>
      <c r="G167" s="57"/>
      <c r="H167" s="56"/>
      <c r="I167" s="56"/>
    </row>
    <row r="168" spans="1:9" s="19" customFormat="1" ht="15.95" customHeight="1" x14ac:dyDescent="0.25">
      <c r="A168" s="103"/>
      <c r="B168" s="45" t="s">
        <v>2654</v>
      </c>
      <c r="C168" s="46" t="s">
        <v>691</v>
      </c>
      <c r="D168" s="47">
        <v>28.484999999999996</v>
      </c>
      <c r="E168" s="48">
        <f t="shared" si="3"/>
        <v>0</v>
      </c>
      <c r="F168" s="57"/>
      <c r="G168" s="57"/>
      <c r="H168" s="56"/>
      <c r="I168" s="56"/>
    </row>
    <row r="169" spans="1:9" s="19" customFormat="1" ht="15.95" customHeight="1" x14ac:dyDescent="0.25">
      <c r="A169" s="103"/>
      <c r="B169" s="45" t="s">
        <v>2655</v>
      </c>
      <c r="C169" s="46" t="s">
        <v>692</v>
      </c>
      <c r="D169" s="47">
        <v>18.96</v>
      </c>
      <c r="E169" s="48">
        <f t="shared" si="3"/>
        <v>0</v>
      </c>
      <c r="F169" s="57"/>
      <c r="G169" s="57"/>
      <c r="H169" s="56"/>
      <c r="I169" s="56"/>
    </row>
    <row r="170" spans="1:9" s="19" customFormat="1" ht="15.95" customHeight="1" x14ac:dyDescent="0.25">
      <c r="A170" s="103"/>
      <c r="B170" s="45" t="s">
        <v>2656</v>
      </c>
      <c r="C170" s="46" t="s">
        <v>433</v>
      </c>
      <c r="D170" s="47">
        <v>5.79</v>
      </c>
      <c r="E170" s="48">
        <f t="shared" si="3"/>
        <v>0</v>
      </c>
      <c r="F170" s="57"/>
      <c r="G170" s="57"/>
      <c r="H170" s="56"/>
      <c r="I170" s="56"/>
    </row>
    <row r="171" spans="1:9" s="19" customFormat="1" ht="15.95" customHeight="1" x14ac:dyDescent="0.25">
      <c r="A171" s="103"/>
      <c r="B171" s="45" t="s">
        <v>2657</v>
      </c>
      <c r="C171" s="46" t="s">
        <v>1471</v>
      </c>
      <c r="D171" s="47">
        <v>9.1950000000000003</v>
      </c>
      <c r="E171" s="48">
        <f t="shared" si="3"/>
        <v>0</v>
      </c>
      <c r="F171" s="57"/>
      <c r="G171" s="57"/>
      <c r="H171" s="56"/>
      <c r="I171" s="56"/>
    </row>
    <row r="172" spans="1:9" s="19" customFormat="1" ht="15.95" customHeight="1" x14ac:dyDescent="0.25">
      <c r="A172" s="103"/>
      <c r="B172" s="45" t="s">
        <v>2658</v>
      </c>
      <c r="C172" s="46" t="s">
        <v>30</v>
      </c>
      <c r="D172" s="47">
        <v>1.845</v>
      </c>
      <c r="E172" s="48">
        <f t="shared" si="3"/>
        <v>0</v>
      </c>
      <c r="F172" s="57"/>
      <c r="G172" s="57"/>
      <c r="H172" s="56"/>
      <c r="I172" s="56"/>
    </row>
    <row r="173" spans="1:9" s="19" customFormat="1" ht="15.95" customHeight="1" x14ac:dyDescent="0.25">
      <c r="A173" s="103"/>
      <c r="B173" s="45" t="s">
        <v>2659</v>
      </c>
      <c r="C173" s="46" t="s">
        <v>434</v>
      </c>
      <c r="D173" s="47">
        <v>17.100000000000001</v>
      </c>
      <c r="E173" s="48">
        <f t="shared" si="3"/>
        <v>0</v>
      </c>
      <c r="F173" s="57"/>
      <c r="G173" s="57"/>
      <c r="H173" s="56"/>
      <c r="I173" s="56"/>
    </row>
    <row r="174" spans="1:9" s="19" customFormat="1" ht="15.95" customHeight="1" x14ac:dyDescent="0.25">
      <c r="A174" s="103"/>
      <c r="B174" s="45" t="s">
        <v>2660</v>
      </c>
      <c r="C174" s="46" t="s">
        <v>1196</v>
      </c>
      <c r="D174" s="47">
        <v>1.4550000000000001</v>
      </c>
      <c r="E174" s="48">
        <f t="shared" si="3"/>
        <v>0</v>
      </c>
      <c r="F174" s="57"/>
      <c r="G174" s="57"/>
      <c r="H174" s="56"/>
      <c r="I174" s="56"/>
    </row>
    <row r="175" spans="1:9" s="19" customFormat="1" ht="15.95" customHeight="1" x14ac:dyDescent="0.25">
      <c r="A175" s="103"/>
      <c r="B175" s="45" t="s">
        <v>2661</v>
      </c>
      <c r="C175" s="46" t="s">
        <v>1197</v>
      </c>
      <c r="D175" s="47">
        <v>24.42</v>
      </c>
      <c r="E175" s="48">
        <f t="shared" si="3"/>
        <v>0</v>
      </c>
      <c r="F175" s="57"/>
      <c r="G175" s="57"/>
      <c r="H175" s="56"/>
      <c r="I175" s="56"/>
    </row>
    <row r="176" spans="1:9" s="19" customFormat="1" ht="15.95" customHeight="1" x14ac:dyDescent="0.25">
      <c r="A176" s="103"/>
      <c r="B176" s="45" t="s">
        <v>2662</v>
      </c>
      <c r="C176" s="46" t="s">
        <v>2007</v>
      </c>
      <c r="D176" s="47">
        <v>14.190000000000003</v>
      </c>
      <c r="E176" s="48">
        <f t="shared" si="3"/>
        <v>0</v>
      </c>
      <c r="F176" s="57"/>
      <c r="G176" s="57"/>
      <c r="H176" s="56"/>
      <c r="I176" s="56"/>
    </row>
    <row r="177" spans="1:9" s="19" customFormat="1" ht="15.95" customHeight="1" x14ac:dyDescent="0.25">
      <c r="A177" s="103"/>
      <c r="B177" s="45" t="s">
        <v>2663</v>
      </c>
      <c r="C177" s="46" t="s">
        <v>693</v>
      </c>
      <c r="D177" s="47">
        <v>5.52</v>
      </c>
      <c r="E177" s="48">
        <f t="shared" si="3"/>
        <v>0</v>
      </c>
      <c r="F177" s="57"/>
      <c r="G177" s="57"/>
      <c r="H177" s="56"/>
      <c r="I177" s="56"/>
    </row>
    <row r="178" spans="1:9" s="19" customFormat="1" ht="15.95" customHeight="1" x14ac:dyDescent="0.25">
      <c r="A178" s="103"/>
      <c r="B178" s="45" t="s">
        <v>2664</v>
      </c>
      <c r="C178" s="46" t="s">
        <v>435</v>
      </c>
      <c r="D178" s="47">
        <v>3.4049999999999998</v>
      </c>
      <c r="E178" s="48">
        <f t="shared" si="3"/>
        <v>0</v>
      </c>
      <c r="F178" s="57"/>
      <c r="G178" s="57"/>
      <c r="H178" s="56"/>
      <c r="I178" s="56"/>
    </row>
    <row r="179" spans="1:9" s="19" customFormat="1" ht="15.95" customHeight="1" x14ac:dyDescent="0.25">
      <c r="A179" s="103"/>
      <c r="B179" s="45" t="s">
        <v>2665</v>
      </c>
      <c r="C179" s="46" t="s">
        <v>31</v>
      </c>
      <c r="D179" s="47">
        <v>5.8650000000000002</v>
      </c>
      <c r="E179" s="48">
        <f t="shared" si="3"/>
        <v>0</v>
      </c>
      <c r="F179" s="57"/>
      <c r="G179" s="57"/>
      <c r="H179" s="56"/>
      <c r="I179" s="56"/>
    </row>
    <row r="180" spans="1:9" s="19" customFormat="1" ht="15.95" customHeight="1" x14ac:dyDescent="0.25">
      <c r="A180" s="103"/>
      <c r="B180" s="45" t="s">
        <v>2501</v>
      </c>
      <c r="C180" s="46" t="s">
        <v>969</v>
      </c>
      <c r="D180" s="47">
        <v>6.51</v>
      </c>
      <c r="E180" s="48">
        <f t="shared" si="3"/>
        <v>0</v>
      </c>
      <c r="F180" s="57"/>
      <c r="G180" s="57"/>
      <c r="H180" s="56"/>
      <c r="I180" s="56"/>
    </row>
    <row r="181" spans="1:9" s="19" customFormat="1" ht="15.95" customHeight="1" x14ac:dyDescent="0.25">
      <c r="A181" s="103"/>
      <c r="B181" s="45" t="s">
        <v>2666</v>
      </c>
      <c r="C181" s="46" t="s">
        <v>32</v>
      </c>
      <c r="D181" s="47">
        <v>10.59</v>
      </c>
      <c r="E181" s="48">
        <f t="shared" si="3"/>
        <v>0</v>
      </c>
      <c r="F181" s="57"/>
      <c r="G181" s="57"/>
      <c r="H181" s="56"/>
      <c r="I181" s="56"/>
    </row>
    <row r="182" spans="1:9" s="19" customFormat="1" ht="15.95" customHeight="1" x14ac:dyDescent="0.25">
      <c r="A182" s="103"/>
      <c r="B182" s="45" t="s">
        <v>2667</v>
      </c>
      <c r="C182" s="46" t="s">
        <v>1381</v>
      </c>
      <c r="D182" s="47">
        <v>10.59</v>
      </c>
      <c r="E182" s="48">
        <f t="shared" si="3"/>
        <v>0</v>
      </c>
      <c r="F182" s="57"/>
      <c r="G182" s="57"/>
      <c r="H182" s="56"/>
      <c r="I182" s="56"/>
    </row>
    <row r="183" spans="1:9" s="19" customFormat="1" ht="15.95" customHeight="1" x14ac:dyDescent="0.25">
      <c r="A183" s="103"/>
      <c r="B183" s="45" t="s">
        <v>2668</v>
      </c>
      <c r="C183" s="46" t="s">
        <v>33</v>
      </c>
      <c r="D183" s="47">
        <v>11.744999999999999</v>
      </c>
      <c r="E183" s="48">
        <f t="shared" si="3"/>
        <v>0</v>
      </c>
      <c r="F183" s="57"/>
      <c r="G183" s="57"/>
      <c r="H183" s="56"/>
      <c r="I183" s="56"/>
    </row>
    <row r="184" spans="1:9" s="19" customFormat="1" ht="15.95" customHeight="1" x14ac:dyDescent="0.25">
      <c r="A184" s="103"/>
      <c r="B184" s="45" t="s">
        <v>2669</v>
      </c>
      <c r="C184" s="46" t="s">
        <v>34</v>
      </c>
      <c r="D184" s="47">
        <v>4.26</v>
      </c>
      <c r="E184" s="48">
        <f t="shared" si="3"/>
        <v>0</v>
      </c>
      <c r="F184" s="57"/>
      <c r="G184" s="57"/>
      <c r="H184" s="56"/>
      <c r="I184" s="56"/>
    </row>
    <row r="185" spans="1:9" s="19" customFormat="1" ht="15.95" customHeight="1" x14ac:dyDescent="0.25">
      <c r="A185" s="103"/>
      <c r="B185" s="45" t="s">
        <v>2670</v>
      </c>
      <c r="C185" s="46" t="s">
        <v>35</v>
      </c>
      <c r="D185" s="47">
        <v>4.38</v>
      </c>
      <c r="E185" s="48">
        <f t="shared" si="3"/>
        <v>0</v>
      </c>
      <c r="F185" s="57"/>
      <c r="G185" s="57"/>
      <c r="H185" s="56"/>
      <c r="I185" s="56"/>
    </row>
    <row r="186" spans="1:9" s="19" customFormat="1" ht="15.95" customHeight="1" x14ac:dyDescent="0.25">
      <c r="A186" s="103"/>
      <c r="B186" s="45" t="s">
        <v>2671</v>
      </c>
      <c r="C186" s="46" t="s">
        <v>36</v>
      </c>
      <c r="D186" s="47">
        <v>24.42</v>
      </c>
      <c r="E186" s="48">
        <f t="shared" si="3"/>
        <v>0</v>
      </c>
      <c r="F186" s="57"/>
      <c r="G186" s="57"/>
      <c r="H186" s="56"/>
      <c r="I186" s="56"/>
    </row>
    <row r="187" spans="1:9" s="19" customFormat="1" ht="15.95" customHeight="1" x14ac:dyDescent="0.25">
      <c r="A187" s="103"/>
      <c r="B187" s="45" t="s">
        <v>2672</v>
      </c>
      <c r="C187" s="46" t="s">
        <v>1590</v>
      </c>
      <c r="D187" s="47">
        <v>1.3049999999999999</v>
      </c>
      <c r="E187" s="48">
        <f t="shared" si="3"/>
        <v>0</v>
      </c>
      <c r="F187" s="57"/>
      <c r="G187" s="57"/>
      <c r="H187" s="56"/>
      <c r="I187" s="56"/>
    </row>
    <row r="188" spans="1:9" s="19" customFormat="1" ht="15.95" customHeight="1" x14ac:dyDescent="0.25">
      <c r="A188" s="103"/>
      <c r="B188" s="45" t="s">
        <v>2673</v>
      </c>
      <c r="C188" s="46" t="s">
        <v>2079</v>
      </c>
      <c r="D188" s="47">
        <v>1.35</v>
      </c>
      <c r="E188" s="48">
        <f t="shared" si="3"/>
        <v>0</v>
      </c>
      <c r="F188" s="57"/>
      <c r="G188" s="57"/>
      <c r="H188" s="56"/>
      <c r="I188" s="56"/>
    </row>
    <row r="189" spans="1:9" s="19" customFormat="1" ht="15.95" customHeight="1" x14ac:dyDescent="0.25">
      <c r="A189" s="103"/>
      <c r="B189" s="45" t="s">
        <v>2674</v>
      </c>
      <c r="C189" s="63" t="s">
        <v>1198</v>
      </c>
      <c r="D189" s="61">
        <v>0.9</v>
      </c>
      <c r="E189" s="48">
        <f t="shared" si="3"/>
        <v>0</v>
      </c>
      <c r="F189" s="57"/>
      <c r="G189" s="57"/>
      <c r="H189" s="56"/>
      <c r="I189" s="56"/>
    </row>
    <row r="190" spans="1:9" s="19" customFormat="1" ht="15.95" customHeight="1" x14ac:dyDescent="0.25">
      <c r="A190" s="103"/>
      <c r="B190" s="45" t="s">
        <v>2675</v>
      </c>
      <c r="C190" s="46" t="s">
        <v>1271</v>
      </c>
      <c r="D190" s="47">
        <v>2.0249999999999999</v>
      </c>
      <c r="E190" s="48">
        <f t="shared" si="3"/>
        <v>0</v>
      </c>
      <c r="F190" s="57"/>
      <c r="G190" s="57"/>
      <c r="H190" s="56"/>
      <c r="I190" s="56"/>
    </row>
    <row r="191" spans="1:9" s="19" customFormat="1" ht="15.95" customHeight="1" x14ac:dyDescent="0.25">
      <c r="A191" s="103"/>
      <c r="B191" s="45" t="s">
        <v>2676</v>
      </c>
      <c r="C191" s="63" t="s">
        <v>1199</v>
      </c>
      <c r="D191" s="61">
        <v>0.63</v>
      </c>
      <c r="E191" s="48">
        <f t="shared" si="3"/>
        <v>0</v>
      </c>
      <c r="F191" s="57"/>
      <c r="G191" s="57"/>
      <c r="H191" s="56"/>
      <c r="I191" s="56"/>
    </row>
    <row r="192" spans="1:9" s="19" customFormat="1" ht="15.95" customHeight="1" x14ac:dyDescent="0.25">
      <c r="A192" s="103"/>
      <c r="B192" s="45" t="s">
        <v>2677</v>
      </c>
      <c r="C192" s="46" t="s">
        <v>970</v>
      </c>
      <c r="D192" s="47">
        <v>1.2450000000000001</v>
      </c>
      <c r="E192" s="48">
        <f t="shared" si="3"/>
        <v>0</v>
      </c>
      <c r="F192" s="57"/>
      <c r="G192" s="57"/>
      <c r="H192" s="56"/>
      <c r="I192" s="56"/>
    </row>
    <row r="193" spans="1:9" s="19" customFormat="1" ht="15.95" customHeight="1" x14ac:dyDescent="0.25">
      <c r="A193" s="103"/>
      <c r="B193" s="45" t="s">
        <v>2678</v>
      </c>
      <c r="C193" s="45" t="s">
        <v>1200</v>
      </c>
      <c r="D193" s="47">
        <v>0.69</v>
      </c>
      <c r="E193" s="48">
        <f t="shared" si="3"/>
        <v>0</v>
      </c>
      <c r="F193" s="57"/>
      <c r="G193" s="57"/>
      <c r="H193" s="56"/>
      <c r="I193" s="56"/>
    </row>
    <row r="194" spans="1:9" s="19" customFormat="1" ht="15.95" customHeight="1" x14ac:dyDescent="0.25">
      <c r="A194" s="103"/>
      <c r="B194" s="45" t="s">
        <v>2679</v>
      </c>
      <c r="C194" s="46" t="s">
        <v>997</v>
      </c>
      <c r="D194" s="47">
        <v>1.8</v>
      </c>
      <c r="E194" s="48">
        <f t="shared" si="3"/>
        <v>0</v>
      </c>
      <c r="F194" s="57"/>
      <c r="G194" s="57"/>
      <c r="H194" s="56"/>
      <c r="I194" s="56"/>
    </row>
    <row r="195" spans="1:9" s="19" customFormat="1" ht="15.95" customHeight="1" x14ac:dyDescent="0.25">
      <c r="A195" s="103"/>
      <c r="B195" s="45" t="s">
        <v>2680</v>
      </c>
      <c r="C195" s="60" t="s">
        <v>1201</v>
      </c>
      <c r="D195" s="61">
        <v>1.0200000000000002</v>
      </c>
      <c r="E195" s="48">
        <f t="shared" si="3"/>
        <v>0</v>
      </c>
      <c r="F195" s="57"/>
      <c r="G195" s="57"/>
      <c r="H195" s="56"/>
      <c r="I195" s="56"/>
    </row>
    <row r="196" spans="1:9" s="19" customFormat="1" ht="15.95" customHeight="1" x14ac:dyDescent="0.25">
      <c r="A196" s="103"/>
      <c r="B196" s="45" t="s">
        <v>2520</v>
      </c>
      <c r="C196" s="46" t="s">
        <v>436</v>
      </c>
      <c r="D196" s="47">
        <v>1.5149999999999999</v>
      </c>
      <c r="E196" s="48">
        <f t="shared" si="3"/>
        <v>0</v>
      </c>
      <c r="F196" s="57"/>
      <c r="G196" s="57"/>
      <c r="H196" s="56"/>
      <c r="I196" s="56"/>
    </row>
    <row r="197" spans="1:9" s="19" customFormat="1" ht="15.95" customHeight="1" x14ac:dyDescent="0.25">
      <c r="A197" s="103"/>
      <c r="B197" s="45" t="s">
        <v>2681</v>
      </c>
      <c r="C197" s="46" t="s">
        <v>1444</v>
      </c>
      <c r="D197" s="47">
        <v>6.165</v>
      </c>
      <c r="E197" s="48">
        <f t="shared" si="3"/>
        <v>0</v>
      </c>
      <c r="F197" s="57"/>
      <c r="G197" s="57"/>
      <c r="H197" s="56"/>
      <c r="I197" s="56"/>
    </row>
    <row r="198" spans="1:9" s="19" customFormat="1" ht="15.95" customHeight="1" x14ac:dyDescent="0.25">
      <c r="A198" s="103"/>
      <c r="B198" s="45" t="s">
        <v>2682</v>
      </c>
      <c r="C198" s="46" t="s">
        <v>2371</v>
      </c>
      <c r="D198" s="47">
        <v>7.0950000000000015</v>
      </c>
      <c r="E198" s="48">
        <f t="shared" si="3"/>
        <v>0</v>
      </c>
      <c r="F198" s="57"/>
      <c r="G198" s="57"/>
      <c r="H198" s="56"/>
      <c r="I198" s="56"/>
    </row>
    <row r="199" spans="1:9" s="19" customFormat="1" ht="15.95" customHeight="1" x14ac:dyDescent="0.25">
      <c r="A199" s="103"/>
      <c r="B199" s="45" t="s">
        <v>2683</v>
      </c>
      <c r="C199" s="46" t="s">
        <v>2109</v>
      </c>
      <c r="D199" s="47">
        <v>3.915</v>
      </c>
      <c r="E199" s="48">
        <f t="shared" si="3"/>
        <v>0</v>
      </c>
      <c r="F199" s="57"/>
      <c r="G199" s="57"/>
      <c r="H199" s="56"/>
      <c r="I199" s="56"/>
    </row>
    <row r="200" spans="1:9" s="19" customFormat="1" ht="15.95" customHeight="1" x14ac:dyDescent="0.25">
      <c r="A200" s="103"/>
      <c r="B200" s="45" t="s">
        <v>2684</v>
      </c>
      <c r="C200" s="46" t="s">
        <v>1092</v>
      </c>
      <c r="D200" s="47">
        <v>4.0949999999999998</v>
      </c>
      <c r="E200" s="48">
        <f t="shared" si="3"/>
        <v>0</v>
      </c>
      <c r="F200" s="57"/>
      <c r="G200" s="57"/>
      <c r="H200" s="56"/>
      <c r="I200" s="56"/>
    </row>
    <row r="201" spans="1:9" s="19" customFormat="1" ht="15.95" customHeight="1" x14ac:dyDescent="0.25">
      <c r="A201" s="103"/>
      <c r="B201" s="45" t="s">
        <v>2685</v>
      </c>
      <c r="C201" s="46" t="s">
        <v>833</v>
      </c>
      <c r="D201" s="47">
        <v>8.2650000000000006</v>
      </c>
      <c r="E201" s="48">
        <f t="shared" si="3"/>
        <v>0</v>
      </c>
      <c r="F201" s="57"/>
      <c r="G201" s="57"/>
      <c r="H201" s="56"/>
      <c r="I201" s="56"/>
    </row>
    <row r="202" spans="1:9" s="19" customFormat="1" ht="15.95" customHeight="1" x14ac:dyDescent="0.25">
      <c r="A202" s="103"/>
      <c r="B202" s="45" t="s">
        <v>2686</v>
      </c>
      <c r="C202" s="46" t="s">
        <v>1118</v>
      </c>
      <c r="D202" s="47">
        <v>35.700000000000003</v>
      </c>
      <c r="E202" s="48">
        <f t="shared" si="3"/>
        <v>0</v>
      </c>
      <c r="F202" s="57"/>
      <c r="G202" s="57"/>
      <c r="H202" s="56"/>
      <c r="I202" s="56"/>
    </row>
    <row r="203" spans="1:9" s="19" customFormat="1" ht="15.95" customHeight="1" x14ac:dyDescent="0.25">
      <c r="A203" s="103"/>
      <c r="B203" s="45" t="s">
        <v>2687</v>
      </c>
      <c r="C203" s="46" t="s">
        <v>778</v>
      </c>
      <c r="D203" s="47">
        <v>2.355</v>
      </c>
      <c r="E203" s="48">
        <f t="shared" si="3"/>
        <v>0</v>
      </c>
      <c r="F203" s="57"/>
      <c r="G203" s="57"/>
      <c r="H203" s="56"/>
      <c r="I203" s="56"/>
    </row>
    <row r="204" spans="1:9" s="19" customFormat="1" ht="15.95" customHeight="1" x14ac:dyDescent="0.25">
      <c r="A204" s="103"/>
      <c r="B204" s="45" t="s">
        <v>2688</v>
      </c>
      <c r="C204" s="46" t="s">
        <v>437</v>
      </c>
      <c r="D204" s="47">
        <v>1.29</v>
      </c>
      <c r="E204" s="48">
        <f t="shared" si="3"/>
        <v>0</v>
      </c>
      <c r="F204" s="57"/>
      <c r="G204" s="57"/>
      <c r="H204" s="56"/>
      <c r="I204" s="56"/>
    </row>
    <row r="205" spans="1:9" s="19" customFormat="1" ht="15.95" customHeight="1" x14ac:dyDescent="0.25">
      <c r="A205" s="103"/>
      <c r="B205" s="45" t="s">
        <v>2689</v>
      </c>
      <c r="C205" s="63" t="s">
        <v>1202</v>
      </c>
      <c r="D205" s="61">
        <v>0.63</v>
      </c>
      <c r="E205" s="48">
        <f t="shared" si="3"/>
        <v>0</v>
      </c>
      <c r="F205" s="57"/>
      <c r="G205" s="57"/>
      <c r="H205" s="56"/>
      <c r="I205" s="56"/>
    </row>
    <row r="206" spans="1:9" s="19" customFormat="1" ht="15.95" customHeight="1" x14ac:dyDescent="0.25">
      <c r="A206" s="103"/>
      <c r="B206" s="45" t="s">
        <v>2690</v>
      </c>
      <c r="C206" s="46" t="s">
        <v>438</v>
      </c>
      <c r="D206" s="47">
        <v>2.61</v>
      </c>
      <c r="E206" s="48">
        <f t="shared" si="3"/>
        <v>0</v>
      </c>
      <c r="F206" s="57"/>
      <c r="G206" s="57"/>
      <c r="H206" s="56"/>
      <c r="I206" s="56"/>
    </row>
    <row r="207" spans="1:9" s="19" customFormat="1" ht="15.95" customHeight="1" x14ac:dyDescent="0.25">
      <c r="A207" s="103"/>
      <c r="B207" s="45" t="s">
        <v>2691</v>
      </c>
      <c r="C207" s="46" t="s">
        <v>37</v>
      </c>
      <c r="D207" s="47">
        <v>1.56</v>
      </c>
      <c r="E207" s="48">
        <f t="shared" si="3"/>
        <v>0</v>
      </c>
      <c r="F207" s="57"/>
      <c r="G207" s="57"/>
      <c r="H207" s="56"/>
      <c r="I207" s="56"/>
    </row>
    <row r="208" spans="1:9" s="19" customFormat="1" ht="15.95" customHeight="1" x14ac:dyDescent="0.25">
      <c r="A208" s="103"/>
      <c r="B208" s="45" t="s">
        <v>2692</v>
      </c>
      <c r="C208" s="46" t="s">
        <v>439</v>
      </c>
      <c r="D208" s="47">
        <v>2.4300000000000002</v>
      </c>
      <c r="E208" s="48">
        <f t="shared" si="3"/>
        <v>0</v>
      </c>
      <c r="F208" s="57"/>
      <c r="G208" s="57"/>
      <c r="H208" s="56"/>
      <c r="I208" s="56"/>
    </row>
    <row r="209" spans="1:9" s="19" customFormat="1" ht="15.95" customHeight="1" x14ac:dyDescent="0.25">
      <c r="A209" s="103"/>
      <c r="B209" s="45" t="s">
        <v>2693</v>
      </c>
      <c r="C209" s="46" t="s">
        <v>440</v>
      </c>
      <c r="D209" s="47">
        <v>3.1949999999999998</v>
      </c>
      <c r="E209" s="48">
        <f t="shared" si="3"/>
        <v>0</v>
      </c>
      <c r="F209" s="57"/>
      <c r="G209" s="57"/>
      <c r="H209" s="56"/>
      <c r="I209" s="56"/>
    </row>
    <row r="210" spans="1:9" s="19" customFormat="1" ht="15.95" customHeight="1" x14ac:dyDescent="0.25">
      <c r="A210" s="103"/>
      <c r="B210" s="45" t="s">
        <v>2694</v>
      </c>
      <c r="C210" s="46" t="s">
        <v>441</v>
      </c>
      <c r="D210" s="47">
        <v>4.455000000000001</v>
      </c>
      <c r="E210" s="48">
        <f t="shared" si="3"/>
        <v>0</v>
      </c>
      <c r="F210" s="57"/>
      <c r="G210" s="57"/>
      <c r="H210" s="56"/>
      <c r="I210" s="56"/>
    </row>
    <row r="211" spans="1:9" s="19" customFormat="1" ht="15.95" customHeight="1" x14ac:dyDescent="0.25">
      <c r="A211" s="103"/>
      <c r="B211" s="45" t="s">
        <v>2695</v>
      </c>
      <c r="C211" s="46" t="s">
        <v>442</v>
      </c>
      <c r="D211" s="47">
        <v>2.1</v>
      </c>
      <c r="E211" s="48">
        <f t="shared" si="3"/>
        <v>0</v>
      </c>
      <c r="F211" s="57"/>
      <c r="G211" s="57"/>
      <c r="H211" s="56"/>
      <c r="I211" s="56"/>
    </row>
    <row r="212" spans="1:9" s="19" customFormat="1" ht="15.95" customHeight="1" x14ac:dyDescent="0.25">
      <c r="A212" s="103"/>
      <c r="B212" s="45" t="s">
        <v>2696</v>
      </c>
      <c r="C212" s="46" t="s">
        <v>443</v>
      </c>
      <c r="D212" s="47">
        <v>3.8250000000000002</v>
      </c>
      <c r="E212" s="48">
        <f t="shared" si="3"/>
        <v>0</v>
      </c>
      <c r="F212" s="57"/>
      <c r="G212" s="57"/>
      <c r="H212" s="56"/>
      <c r="I212" s="56"/>
    </row>
    <row r="213" spans="1:9" s="19" customFormat="1" ht="15.95" customHeight="1" x14ac:dyDescent="0.25">
      <c r="A213" s="103"/>
      <c r="B213" s="45" t="s">
        <v>2697</v>
      </c>
      <c r="C213" s="63" t="s">
        <v>1203</v>
      </c>
      <c r="D213" s="61">
        <v>3.15</v>
      </c>
      <c r="E213" s="48">
        <f t="shared" si="3"/>
        <v>0</v>
      </c>
      <c r="F213" s="57"/>
      <c r="G213" s="57"/>
      <c r="H213" s="56"/>
      <c r="I213" s="56"/>
    </row>
    <row r="214" spans="1:9" s="19" customFormat="1" ht="15.95" customHeight="1" x14ac:dyDescent="0.25">
      <c r="A214" s="103"/>
      <c r="B214" s="45" t="s">
        <v>2698</v>
      </c>
      <c r="C214" s="64" t="s">
        <v>1204</v>
      </c>
      <c r="D214" s="61">
        <v>0.54</v>
      </c>
      <c r="E214" s="48">
        <f t="shared" si="3"/>
        <v>0</v>
      </c>
      <c r="F214" s="57"/>
      <c r="G214" s="57"/>
      <c r="H214" s="56"/>
      <c r="I214" s="56"/>
    </row>
    <row r="215" spans="1:9" s="19" customFormat="1" ht="15.95" customHeight="1" x14ac:dyDescent="0.25">
      <c r="A215" s="103"/>
      <c r="B215" s="45" t="s">
        <v>2699</v>
      </c>
      <c r="C215" s="46" t="s">
        <v>444</v>
      </c>
      <c r="D215" s="47">
        <v>1.125</v>
      </c>
      <c r="E215" s="48">
        <f t="shared" si="3"/>
        <v>0</v>
      </c>
      <c r="F215" s="57"/>
      <c r="G215" s="57"/>
      <c r="H215" s="56"/>
      <c r="I215" s="56"/>
    </row>
    <row r="216" spans="1:9" s="19" customFormat="1" ht="15.95" customHeight="1" x14ac:dyDescent="0.25">
      <c r="A216" s="103"/>
      <c r="B216" s="45" t="s">
        <v>2700</v>
      </c>
      <c r="C216" s="46" t="s">
        <v>445</v>
      </c>
      <c r="D216" s="47">
        <v>1.2</v>
      </c>
      <c r="E216" s="48">
        <f t="shared" si="3"/>
        <v>0</v>
      </c>
      <c r="F216" s="57"/>
      <c r="G216" s="57"/>
      <c r="H216" s="56"/>
      <c r="I216" s="56"/>
    </row>
    <row r="217" spans="1:9" s="19" customFormat="1" ht="15.95" customHeight="1" x14ac:dyDescent="0.25">
      <c r="A217" s="103"/>
      <c r="B217" s="45" t="s">
        <v>2701</v>
      </c>
      <c r="C217" s="46" t="s">
        <v>446</v>
      </c>
      <c r="D217" s="47">
        <v>1.845</v>
      </c>
      <c r="E217" s="48">
        <f t="shared" si="3"/>
        <v>0</v>
      </c>
      <c r="F217" s="57"/>
      <c r="G217" s="57"/>
      <c r="H217" s="56"/>
      <c r="I217" s="56"/>
    </row>
    <row r="218" spans="1:9" s="19" customFormat="1" ht="15.95" customHeight="1" x14ac:dyDescent="0.25">
      <c r="A218" s="103"/>
      <c r="B218" s="45" t="s">
        <v>2702</v>
      </c>
      <c r="C218" s="46" t="s">
        <v>1659</v>
      </c>
      <c r="D218" s="47">
        <v>41.744999999999997</v>
      </c>
      <c r="E218" s="48">
        <f t="shared" si="3"/>
        <v>0</v>
      </c>
      <c r="F218" s="57"/>
      <c r="G218" s="57"/>
      <c r="H218" s="56"/>
      <c r="I218" s="56"/>
    </row>
    <row r="219" spans="1:9" s="19" customFormat="1" ht="15.95" customHeight="1" x14ac:dyDescent="0.25">
      <c r="A219" s="103"/>
      <c r="B219" s="45" t="s">
        <v>2703</v>
      </c>
      <c r="C219" s="46" t="s">
        <v>1660</v>
      </c>
      <c r="D219" s="47">
        <v>47.55</v>
      </c>
      <c r="E219" s="48">
        <f t="shared" ref="E219:E282" si="4">A219*D219</f>
        <v>0</v>
      </c>
      <c r="F219" s="57"/>
      <c r="G219" s="57"/>
      <c r="H219" s="56"/>
      <c r="I219" s="56"/>
    </row>
    <row r="220" spans="1:9" s="19" customFormat="1" ht="15.95" customHeight="1" x14ac:dyDescent="0.25">
      <c r="A220" s="103"/>
      <c r="B220" s="45" t="s">
        <v>2704</v>
      </c>
      <c r="C220" s="46" t="s">
        <v>1792</v>
      </c>
      <c r="D220" s="47">
        <v>9.42</v>
      </c>
      <c r="E220" s="48">
        <f t="shared" si="4"/>
        <v>0</v>
      </c>
      <c r="F220" s="57"/>
      <c r="G220" s="57"/>
      <c r="H220" s="56"/>
      <c r="I220" s="56"/>
    </row>
    <row r="221" spans="1:9" s="19" customFormat="1" ht="15.95" customHeight="1" x14ac:dyDescent="0.25">
      <c r="A221" s="103"/>
      <c r="B221" s="45" t="s">
        <v>2705</v>
      </c>
      <c r="C221" s="46" t="s">
        <v>447</v>
      </c>
      <c r="D221" s="47">
        <v>95.22</v>
      </c>
      <c r="E221" s="48">
        <f t="shared" si="4"/>
        <v>0</v>
      </c>
      <c r="F221" s="57"/>
      <c r="G221" s="57"/>
      <c r="H221" s="56"/>
      <c r="I221" s="56"/>
    </row>
    <row r="222" spans="1:9" s="19" customFormat="1" ht="15.95" customHeight="1" x14ac:dyDescent="0.25">
      <c r="A222" s="103"/>
      <c r="B222" s="45" t="s">
        <v>2706</v>
      </c>
      <c r="C222" s="46" t="s">
        <v>694</v>
      </c>
      <c r="D222" s="47">
        <v>7.8</v>
      </c>
      <c r="E222" s="48">
        <f t="shared" si="4"/>
        <v>0</v>
      </c>
      <c r="F222" s="57"/>
      <c r="G222" s="57"/>
      <c r="H222" s="56"/>
      <c r="I222" s="56"/>
    </row>
    <row r="223" spans="1:9" s="19" customFormat="1" ht="15.95" customHeight="1" x14ac:dyDescent="0.25">
      <c r="A223" s="103"/>
      <c r="B223" s="45" t="s">
        <v>2707</v>
      </c>
      <c r="C223" s="46" t="s">
        <v>527</v>
      </c>
      <c r="D223" s="47">
        <v>59.52</v>
      </c>
      <c r="E223" s="48">
        <f t="shared" si="4"/>
        <v>0</v>
      </c>
      <c r="F223" s="57"/>
      <c r="G223" s="57"/>
      <c r="H223" s="56"/>
      <c r="I223" s="56"/>
    </row>
    <row r="224" spans="1:9" s="19" customFormat="1" ht="15.95" customHeight="1" x14ac:dyDescent="0.25">
      <c r="A224" s="103"/>
      <c r="B224" s="45" t="s">
        <v>2708</v>
      </c>
      <c r="C224" s="46" t="s">
        <v>448</v>
      </c>
      <c r="D224" s="47">
        <v>1.56</v>
      </c>
      <c r="E224" s="48">
        <f t="shared" si="4"/>
        <v>0</v>
      </c>
      <c r="F224" s="57"/>
      <c r="G224" s="57"/>
      <c r="H224" s="56"/>
      <c r="I224" s="56"/>
    </row>
    <row r="225" spans="1:9" s="19" customFormat="1" ht="15.95" customHeight="1" x14ac:dyDescent="0.25">
      <c r="A225" s="103"/>
      <c r="B225" s="45" t="s">
        <v>2709</v>
      </c>
      <c r="C225" s="46" t="s">
        <v>449</v>
      </c>
      <c r="D225" s="47">
        <v>1.92</v>
      </c>
      <c r="E225" s="48">
        <f t="shared" si="4"/>
        <v>0</v>
      </c>
      <c r="F225" s="57"/>
      <c r="G225" s="57"/>
      <c r="H225" s="56"/>
      <c r="I225" s="56"/>
    </row>
    <row r="226" spans="1:9" s="19" customFormat="1" ht="15.95" customHeight="1" x14ac:dyDescent="0.25">
      <c r="A226" s="103"/>
      <c r="B226" s="45" t="s">
        <v>2710</v>
      </c>
      <c r="C226" s="46" t="s">
        <v>38</v>
      </c>
      <c r="D226" s="47">
        <v>3.6749999999999998</v>
      </c>
      <c r="E226" s="48">
        <f t="shared" si="4"/>
        <v>0</v>
      </c>
      <c r="F226" s="57"/>
      <c r="G226" s="57"/>
      <c r="H226" s="56"/>
      <c r="I226" s="56"/>
    </row>
    <row r="227" spans="1:9" s="19" customFormat="1" ht="15.95" customHeight="1" x14ac:dyDescent="0.25">
      <c r="A227" s="103"/>
      <c r="B227" s="45" t="s">
        <v>2711</v>
      </c>
      <c r="C227" s="63" t="s">
        <v>1205</v>
      </c>
      <c r="D227" s="61">
        <v>0.66</v>
      </c>
      <c r="E227" s="48">
        <f t="shared" si="4"/>
        <v>0</v>
      </c>
      <c r="F227" s="57"/>
      <c r="G227" s="57"/>
      <c r="H227" s="56"/>
      <c r="I227" s="56"/>
    </row>
    <row r="228" spans="1:9" s="19" customFormat="1" ht="15.95" customHeight="1" x14ac:dyDescent="0.25">
      <c r="A228" s="103"/>
      <c r="B228" s="45" t="s">
        <v>2712</v>
      </c>
      <c r="C228" s="60" t="s">
        <v>1206</v>
      </c>
      <c r="D228" s="61">
        <v>1.095</v>
      </c>
      <c r="E228" s="48">
        <f t="shared" si="4"/>
        <v>0</v>
      </c>
      <c r="F228" s="57"/>
      <c r="G228" s="57"/>
      <c r="H228" s="56"/>
      <c r="I228" s="56"/>
    </row>
    <row r="229" spans="1:9" s="19" customFormat="1" ht="15.95" customHeight="1" x14ac:dyDescent="0.25">
      <c r="A229" s="103"/>
      <c r="B229" s="45" t="s">
        <v>2713</v>
      </c>
      <c r="C229" s="60" t="s">
        <v>1207</v>
      </c>
      <c r="D229" s="61">
        <v>1.32</v>
      </c>
      <c r="E229" s="48">
        <f t="shared" si="4"/>
        <v>0</v>
      </c>
      <c r="F229" s="57"/>
      <c r="G229" s="57"/>
      <c r="H229" s="56"/>
      <c r="I229" s="56"/>
    </row>
    <row r="230" spans="1:9" s="19" customFormat="1" ht="15.95" customHeight="1" x14ac:dyDescent="0.25">
      <c r="A230" s="103"/>
      <c r="B230" s="45" t="s">
        <v>2714</v>
      </c>
      <c r="C230" s="46" t="s">
        <v>449</v>
      </c>
      <c r="D230" s="47">
        <v>1.56</v>
      </c>
      <c r="E230" s="48">
        <f t="shared" si="4"/>
        <v>0</v>
      </c>
      <c r="F230" s="57"/>
      <c r="G230" s="57"/>
      <c r="H230" s="56"/>
      <c r="I230" s="56"/>
    </row>
    <row r="231" spans="1:9" s="19" customFormat="1" ht="15.95" customHeight="1" x14ac:dyDescent="0.25">
      <c r="A231" s="103"/>
      <c r="B231" s="45" t="s">
        <v>2715</v>
      </c>
      <c r="C231" s="60" t="s">
        <v>1208</v>
      </c>
      <c r="D231" s="61">
        <v>1.4850000000000001</v>
      </c>
      <c r="E231" s="48">
        <f t="shared" si="4"/>
        <v>0</v>
      </c>
      <c r="F231" s="57"/>
      <c r="G231" s="57"/>
      <c r="H231" s="56"/>
      <c r="I231" s="56"/>
    </row>
    <row r="232" spans="1:9" s="19" customFormat="1" ht="15.95" customHeight="1" x14ac:dyDescent="0.25">
      <c r="A232" s="103"/>
      <c r="B232" s="45" t="s">
        <v>2716</v>
      </c>
      <c r="C232" s="46" t="s">
        <v>1472</v>
      </c>
      <c r="D232" s="47">
        <v>4.26</v>
      </c>
      <c r="E232" s="48">
        <f t="shared" si="4"/>
        <v>0</v>
      </c>
      <c r="F232" s="57"/>
      <c r="G232" s="57"/>
      <c r="H232" s="56"/>
      <c r="I232" s="56"/>
    </row>
    <row r="233" spans="1:9" s="19" customFormat="1" ht="15.95" customHeight="1" x14ac:dyDescent="0.25">
      <c r="A233" s="103"/>
      <c r="B233" s="45" t="s">
        <v>2717</v>
      </c>
      <c r="C233" s="46" t="s">
        <v>2372</v>
      </c>
      <c r="D233" s="47">
        <v>1.26</v>
      </c>
      <c r="E233" s="48">
        <f t="shared" si="4"/>
        <v>0</v>
      </c>
      <c r="F233" s="57"/>
      <c r="G233" s="57"/>
      <c r="H233" s="56"/>
      <c r="I233" s="56"/>
    </row>
    <row r="234" spans="1:9" s="19" customFormat="1" ht="15.95" customHeight="1" x14ac:dyDescent="0.25">
      <c r="A234" s="103"/>
      <c r="B234" s="45" t="s">
        <v>2718</v>
      </c>
      <c r="C234" s="46" t="s">
        <v>39</v>
      </c>
      <c r="D234" s="47">
        <v>1.335</v>
      </c>
      <c r="E234" s="48">
        <f t="shared" si="4"/>
        <v>0</v>
      </c>
      <c r="F234" s="57"/>
      <c r="G234" s="57"/>
      <c r="H234" s="56"/>
      <c r="I234" s="56"/>
    </row>
    <row r="235" spans="1:9" s="19" customFormat="1" ht="15.95" customHeight="1" x14ac:dyDescent="0.25">
      <c r="A235" s="103"/>
      <c r="B235" s="45" t="s">
        <v>2719</v>
      </c>
      <c r="C235" s="46" t="s">
        <v>2373</v>
      </c>
      <c r="D235" s="47">
        <v>4.7699999999999996</v>
      </c>
      <c r="E235" s="48">
        <f t="shared" si="4"/>
        <v>0</v>
      </c>
      <c r="F235" s="57"/>
      <c r="G235" s="57"/>
      <c r="H235" s="56"/>
      <c r="I235" s="56"/>
    </row>
    <row r="236" spans="1:9" s="19" customFormat="1" ht="15.95" customHeight="1" x14ac:dyDescent="0.25">
      <c r="A236" s="103"/>
      <c r="B236" s="45" t="s">
        <v>2720</v>
      </c>
      <c r="C236" s="46" t="s">
        <v>450</v>
      </c>
      <c r="D236" s="47">
        <v>8.9550000000000001</v>
      </c>
      <c r="E236" s="48">
        <f t="shared" si="4"/>
        <v>0</v>
      </c>
      <c r="F236" s="57"/>
      <c r="G236" s="57"/>
      <c r="H236" s="56"/>
      <c r="I236" s="56"/>
    </row>
    <row r="237" spans="1:9" s="19" customFormat="1" ht="15.95" customHeight="1" x14ac:dyDescent="0.25">
      <c r="A237" s="103"/>
      <c r="B237" s="45" t="s">
        <v>2721</v>
      </c>
      <c r="C237" s="46" t="s">
        <v>40</v>
      </c>
      <c r="D237" s="47">
        <v>12.675000000000001</v>
      </c>
      <c r="E237" s="48">
        <f t="shared" si="4"/>
        <v>0</v>
      </c>
      <c r="F237" s="57"/>
      <c r="G237" s="57"/>
      <c r="H237" s="56"/>
      <c r="I237" s="56"/>
    </row>
    <row r="238" spans="1:9" s="19" customFormat="1" ht="15.95" customHeight="1" x14ac:dyDescent="0.25">
      <c r="A238" s="103"/>
      <c r="B238" s="45" t="s">
        <v>2722</v>
      </c>
      <c r="C238" s="46" t="s">
        <v>41</v>
      </c>
      <c r="D238" s="47">
        <v>35.700000000000003</v>
      </c>
      <c r="E238" s="48">
        <f t="shared" si="4"/>
        <v>0</v>
      </c>
      <c r="F238" s="57"/>
      <c r="G238" s="57"/>
      <c r="H238" s="56"/>
      <c r="I238" s="56"/>
    </row>
    <row r="239" spans="1:9" s="19" customFormat="1" ht="15.95" customHeight="1" x14ac:dyDescent="0.25">
      <c r="A239" s="103"/>
      <c r="B239" s="45" t="s">
        <v>2521</v>
      </c>
      <c r="C239" s="46" t="s">
        <v>887</v>
      </c>
      <c r="D239" s="47">
        <v>36.630000000000003</v>
      </c>
      <c r="E239" s="48">
        <f t="shared" si="4"/>
        <v>0</v>
      </c>
      <c r="F239" s="57"/>
      <c r="G239" s="57"/>
      <c r="H239" s="56"/>
      <c r="I239" s="56"/>
    </row>
    <row r="240" spans="1:9" s="19" customFormat="1" ht="15.95" customHeight="1" x14ac:dyDescent="0.25">
      <c r="A240" s="103"/>
      <c r="B240" s="45" t="s">
        <v>2723</v>
      </c>
      <c r="C240" s="46" t="s">
        <v>42</v>
      </c>
      <c r="D240" s="47">
        <v>95.22</v>
      </c>
      <c r="E240" s="48">
        <f t="shared" si="4"/>
        <v>0</v>
      </c>
      <c r="F240" s="57"/>
      <c r="G240" s="57"/>
      <c r="H240" s="56"/>
      <c r="I240" s="56"/>
    </row>
    <row r="241" spans="1:9" s="19" customFormat="1" ht="15.95" customHeight="1" x14ac:dyDescent="0.25">
      <c r="A241" s="103"/>
      <c r="B241" s="45" t="s">
        <v>2724</v>
      </c>
      <c r="C241" s="46" t="s">
        <v>834</v>
      </c>
      <c r="D241" s="47">
        <v>17.445000000000004</v>
      </c>
      <c r="E241" s="48">
        <f t="shared" si="4"/>
        <v>0</v>
      </c>
      <c r="F241" s="57"/>
      <c r="G241" s="57"/>
      <c r="H241" s="56"/>
      <c r="I241" s="56"/>
    </row>
    <row r="242" spans="1:9" s="19" customFormat="1" ht="15.95" customHeight="1" x14ac:dyDescent="0.25">
      <c r="A242" s="103"/>
      <c r="B242" s="45" t="s">
        <v>2725</v>
      </c>
      <c r="C242" s="46" t="s">
        <v>695</v>
      </c>
      <c r="D242" s="47">
        <v>23.715</v>
      </c>
      <c r="E242" s="48">
        <f t="shared" si="4"/>
        <v>0</v>
      </c>
      <c r="F242" s="57"/>
      <c r="G242" s="57"/>
      <c r="H242" s="56"/>
      <c r="I242" s="56"/>
    </row>
    <row r="243" spans="1:9" s="19" customFormat="1" ht="15.95" customHeight="1" x14ac:dyDescent="0.25">
      <c r="A243" s="103"/>
      <c r="B243" s="45" t="s">
        <v>2726</v>
      </c>
      <c r="C243" s="46" t="s">
        <v>1093</v>
      </c>
      <c r="D243" s="47">
        <v>8.3699999999999992</v>
      </c>
      <c r="E243" s="48">
        <f t="shared" si="4"/>
        <v>0</v>
      </c>
      <c r="F243" s="57"/>
      <c r="G243" s="57"/>
      <c r="H243" s="56"/>
      <c r="I243" s="56"/>
    </row>
    <row r="244" spans="1:9" s="19" customFormat="1" ht="15.95" customHeight="1" x14ac:dyDescent="0.25">
      <c r="A244" s="103"/>
      <c r="B244" s="45" t="s">
        <v>2727</v>
      </c>
      <c r="C244" s="46" t="s">
        <v>1094</v>
      </c>
      <c r="D244" s="47">
        <v>28.484999999999996</v>
      </c>
      <c r="E244" s="48">
        <f t="shared" si="4"/>
        <v>0</v>
      </c>
      <c r="F244" s="57"/>
      <c r="G244" s="57"/>
      <c r="H244" s="56"/>
      <c r="I244" s="56"/>
    </row>
    <row r="245" spans="1:9" s="19" customFormat="1" ht="15.95" customHeight="1" x14ac:dyDescent="0.25">
      <c r="A245" s="103"/>
      <c r="B245" s="45" t="s">
        <v>2728</v>
      </c>
      <c r="C245" s="46" t="s">
        <v>1661</v>
      </c>
      <c r="D245" s="47">
        <v>6.51</v>
      </c>
      <c r="E245" s="48">
        <f t="shared" si="4"/>
        <v>0</v>
      </c>
      <c r="F245" s="57"/>
      <c r="G245" s="57"/>
      <c r="H245" s="56"/>
      <c r="I245" s="56"/>
    </row>
    <row r="246" spans="1:9" s="19" customFormat="1" ht="15.95" customHeight="1" x14ac:dyDescent="0.25">
      <c r="A246" s="103"/>
      <c r="B246" s="45" t="s">
        <v>2729</v>
      </c>
      <c r="C246" s="46" t="s">
        <v>696</v>
      </c>
      <c r="D246" s="47">
        <v>3.8250000000000002</v>
      </c>
      <c r="E246" s="48">
        <f t="shared" si="4"/>
        <v>0</v>
      </c>
      <c r="F246" s="57"/>
      <c r="G246" s="57"/>
      <c r="H246" s="56"/>
      <c r="I246" s="56"/>
    </row>
    <row r="247" spans="1:9" s="19" customFormat="1" ht="15.95" customHeight="1" x14ac:dyDescent="0.25">
      <c r="A247" s="103"/>
      <c r="B247" s="45" t="s">
        <v>2730</v>
      </c>
      <c r="C247" s="46" t="s">
        <v>835</v>
      </c>
      <c r="D247" s="47">
        <v>27.434999999999999</v>
      </c>
      <c r="E247" s="48">
        <f t="shared" si="4"/>
        <v>0</v>
      </c>
      <c r="F247" s="57"/>
      <c r="G247" s="57"/>
      <c r="H247" s="56"/>
      <c r="I247" s="56"/>
    </row>
    <row r="248" spans="1:9" s="19" customFormat="1" ht="15.95" customHeight="1" x14ac:dyDescent="0.25">
      <c r="A248" s="103"/>
      <c r="B248" s="45" t="s">
        <v>2731</v>
      </c>
      <c r="C248" s="58" t="s">
        <v>1473</v>
      </c>
      <c r="D248" s="59">
        <v>46.424999999999997</v>
      </c>
      <c r="E248" s="48">
        <f t="shared" si="4"/>
        <v>0</v>
      </c>
      <c r="F248" s="57"/>
      <c r="G248" s="57"/>
      <c r="H248" s="56"/>
      <c r="I248" s="56"/>
    </row>
    <row r="249" spans="1:9" s="19" customFormat="1" ht="15.95" customHeight="1" x14ac:dyDescent="0.25">
      <c r="A249" s="103"/>
      <c r="B249" s="45" t="s">
        <v>2732</v>
      </c>
      <c r="C249" s="46" t="s">
        <v>2374</v>
      </c>
      <c r="D249" s="47">
        <v>21.975000000000001</v>
      </c>
      <c r="E249" s="48">
        <f t="shared" si="4"/>
        <v>0</v>
      </c>
      <c r="F249" s="57"/>
      <c r="G249" s="57"/>
      <c r="H249" s="56"/>
      <c r="I249" s="56"/>
    </row>
    <row r="250" spans="1:9" s="19" customFormat="1" ht="15.95" customHeight="1" x14ac:dyDescent="0.25">
      <c r="A250" s="103"/>
      <c r="B250" s="45" t="s">
        <v>2733</v>
      </c>
      <c r="C250" s="46" t="s">
        <v>1598</v>
      </c>
      <c r="D250" s="47">
        <v>2.61</v>
      </c>
      <c r="E250" s="48">
        <f t="shared" si="4"/>
        <v>0</v>
      </c>
      <c r="F250" s="57"/>
      <c r="G250" s="57"/>
      <c r="H250" s="56"/>
      <c r="I250" s="56"/>
    </row>
    <row r="251" spans="1:9" s="19" customFormat="1" ht="15.95" customHeight="1" x14ac:dyDescent="0.25">
      <c r="A251" s="103"/>
      <c r="B251" s="45" t="s">
        <v>2502</v>
      </c>
      <c r="C251" s="46" t="s">
        <v>1265</v>
      </c>
      <c r="D251" s="47">
        <v>2.4900000000000002</v>
      </c>
      <c r="E251" s="48">
        <f t="shared" si="4"/>
        <v>0</v>
      </c>
      <c r="F251" s="57"/>
      <c r="G251" s="57"/>
      <c r="H251" s="56"/>
      <c r="I251" s="56"/>
    </row>
    <row r="252" spans="1:9" s="19" customFormat="1" ht="15.95" customHeight="1" x14ac:dyDescent="0.25">
      <c r="A252" s="103"/>
      <c r="B252" s="45" t="s">
        <v>2734</v>
      </c>
      <c r="C252" s="46" t="s">
        <v>779</v>
      </c>
      <c r="D252" s="47">
        <v>6.87</v>
      </c>
      <c r="E252" s="48">
        <f t="shared" si="4"/>
        <v>0</v>
      </c>
      <c r="F252" s="57"/>
      <c r="G252" s="57"/>
      <c r="H252" s="56"/>
      <c r="I252" s="56"/>
    </row>
    <row r="253" spans="1:9" s="19" customFormat="1" ht="15.95" customHeight="1" x14ac:dyDescent="0.25">
      <c r="A253" s="103"/>
      <c r="B253" s="45" t="s">
        <v>2735</v>
      </c>
      <c r="C253" s="46" t="s">
        <v>451</v>
      </c>
      <c r="D253" s="47">
        <v>7.0950000000000015</v>
      </c>
      <c r="E253" s="48">
        <f t="shared" si="4"/>
        <v>0</v>
      </c>
      <c r="F253" s="57"/>
      <c r="G253" s="57"/>
      <c r="H253" s="56"/>
      <c r="I253" s="56"/>
    </row>
    <row r="254" spans="1:9" s="19" customFormat="1" ht="15.95" customHeight="1" x14ac:dyDescent="0.25">
      <c r="A254" s="103"/>
      <c r="B254" s="45" t="s">
        <v>2736</v>
      </c>
      <c r="C254" s="46" t="s">
        <v>1095</v>
      </c>
      <c r="D254" s="47">
        <v>7.0950000000000015</v>
      </c>
      <c r="E254" s="48">
        <f t="shared" si="4"/>
        <v>0</v>
      </c>
      <c r="F254" s="57"/>
      <c r="G254" s="57"/>
      <c r="H254" s="56"/>
      <c r="I254" s="56"/>
    </row>
    <row r="255" spans="1:9" s="19" customFormat="1" ht="15.95" customHeight="1" x14ac:dyDescent="0.25">
      <c r="A255" s="103"/>
      <c r="B255" s="45" t="s">
        <v>2737</v>
      </c>
      <c r="C255" s="46" t="s">
        <v>638</v>
      </c>
      <c r="D255" s="47">
        <v>5.94</v>
      </c>
      <c r="E255" s="48">
        <f t="shared" si="4"/>
        <v>0</v>
      </c>
      <c r="F255" s="57"/>
      <c r="G255" s="57"/>
      <c r="H255" s="56"/>
      <c r="I255" s="56"/>
    </row>
    <row r="256" spans="1:9" s="19" customFormat="1" ht="15.95" customHeight="1" x14ac:dyDescent="0.25">
      <c r="A256" s="103"/>
      <c r="B256" s="45" t="s">
        <v>2738</v>
      </c>
      <c r="C256" s="46" t="s">
        <v>1453</v>
      </c>
      <c r="D256" s="47">
        <v>5.7450000000000001</v>
      </c>
      <c r="E256" s="48">
        <f t="shared" si="4"/>
        <v>0</v>
      </c>
      <c r="F256" s="57"/>
      <c r="G256" s="57"/>
      <c r="H256" s="56"/>
      <c r="I256" s="56"/>
    </row>
    <row r="257" spans="1:9" s="19" customFormat="1" ht="15.95" customHeight="1" x14ac:dyDescent="0.25">
      <c r="A257" s="103"/>
      <c r="B257" s="45" t="s">
        <v>2739</v>
      </c>
      <c r="C257" s="46" t="s">
        <v>1454</v>
      </c>
      <c r="D257" s="47">
        <v>3.915</v>
      </c>
      <c r="E257" s="48">
        <f t="shared" si="4"/>
        <v>0</v>
      </c>
      <c r="F257" s="57"/>
      <c r="G257" s="57"/>
      <c r="H257" s="56"/>
      <c r="I257" s="56"/>
    </row>
    <row r="258" spans="1:9" s="19" customFormat="1" ht="15.95" customHeight="1" x14ac:dyDescent="0.25">
      <c r="A258" s="103"/>
      <c r="B258" s="45" t="s">
        <v>2740</v>
      </c>
      <c r="C258" s="46" t="s">
        <v>911</v>
      </c>
      <c r="D258" s="47">
        <v>4.1399999999999997</v>
      </c>
      <c r="E258" s="48">
        <f t="shared" si="4"/>
        <v>0</v>
      </c>
      <c r="F258" s="57"/>
      <c r="G258" s="57"/>
      <c r="H258" s="56"/>
      <c r="I258" s="56"/>
    </row>
    <row r="259" spans="1:9" s="19" customFormat="1" ht="15.95" customHeight="1" x14ac:dyDescent="0.25">
      <c r="A259" s="103"/>
      <c r="B259" s="45" t="s">
        <v>2741</v>
      </c>
      <c r="C259" s="46" t="s">
        <v>912</v>
      </c>
      <c r="D259" s="47">
        <v>4.7699999999999996</v>
      </c>
      <c r="E259" s="48">
        <f t="shared" si="4"/>
        <v>0</v>
      </c>
      <c r="F259" s="57"/>
      <c r="G259" s="57"/>
      <c r="H259" s="56"/>
      <c r="I259" s="56"/>
    </row>
    <row r="260" spans="1:9" s="19" customFormat="1" ht="15.95" customHeight="1" x14ac:dyDescent="0.25">
      <c r="A260" s="103"/>
      <c r="B260" s="45" t="s">
        <v>2742</v>
      </c>
      <c r="C260" s="46" t="s">
        <v>2110</v>
      </c>
      <c r="D260" s="47">
        <v>5.2649999999999997</v>
      </c>
      <c r="E260" s="48">
        <f t="shared" si="4"/>
        <v>0</v>
      </c>
      <c r="F260" s="57"/>
      <c r="G260" s="57"/>
      <c r="H260" s="56"/>
      <c r="I260" s="56"/>
    </row>
    <row r="261" spans="1:9" s="19" customFormat="1" ht="15.95" customHeight="1" x14ac:dyDescent="0.25">
      <c r="A261" s="103"/>
      <c r="B261" s="45" t="s">
        <v>2743</v>
      </c>
      <c r="C261" s="46" t="s">
        <v>1506</v>
      </c>
      <c r="D261" s="47">
        <v>5.1150000000000002</v>
      </c>
      <c r="E261" s="48">
        <f t="shared" si="4"/>
        <v>0</v>
      </c>
      <c r="F261" s="57"/>
      <c r="G261" s="57"/>
      <c r="H261" s="56"/>
      <c r="I261" s="56"/>
    </row>
    <row r="262" spans="1:9" s="19" customFormat="1" ht="15.95" customHeight="1" x14ac:dyDescent="0.25">
      <c r="A262" s="103"/>
      <c r="B262" s="45" t="s">
        <v>2744</v>
      </c>
      <c r="C262" s="46" t="s">
        <v>1455</v>
      </c>
      <c r="D262" s="47">
        <v>4.544999999999999</v>
      </c>
      <c r="E262" s="48">
        <f t="shared" si="4"/>
        <v>0</v>
      </c>
      <c r="F262" s="57"/>
      <c r="G262" s="57"/>
      <c r="H262" s="56"/>
      <c r="I262" s="56"/>
    </row>
    <row r="263" spans="1:9" s="19" customFormat="1" ht="15.95" customHeight="1" x14ac:dyDescent="0.25">
      <c r="A263" s="103"/>
      <c r="B263" s="45" t="s">
        <v>2745</v>
      </c>
      <c r="C263" s="46" t="s">
        <v>784</v>
      </c>
      <c r="D263" s="47">
        <v>6.4049999999999985</v>
      </c>
      <c r="E263" s="48">
        <f t="shared" si="4"/>
        <v>0</v>
      </c>
      <c r="F263" s="57"/>
      <c r="G263" s="57"/>
      <c r="H263" s="56"/>
      <c r="I263" s="56"/>
    </row>
    <row r="264" spans="1:9" s="19" customFormat="1" ht="15.95" customHeight="1" x14ac:dyDescent="0.25">
      <c r="A264" s="103"/>
      <c r="B264" s="45" t="s">
        <v>2746</v>
      </c>
      <c r="C264" s="46" t="s">
        <v>1793</v>
      </c>
      <c r="D264" s="47">
        <v>11.865</v>
      </c>
      <c r="E264" s="48">
        <f t="shared" si="4"/>
        <v>0</v>
      </c>
      <c r="F264" s="57"/>
      <c r="G264" s="57"/>
      <c r="H264" s="56"/>
      <c r="I264" s="56"/>
    </row>
    <row r="265" spans="1:9" s="19" customFormat="1" ht="15.95" customHeight="1" x14ac:dyDescent="0.25">
      <c r="A265" s="103"/>
      <c r="B265" s="45" t="s">
        <v>2747</v>
      </c>
      <c r="C265" s="46" t="s">
        <v>1096</v>
      </c>
      <c r="D265" s="47">
        <v>4.26</v>
      </c>
      <c r="E265" s="48">
        <f t="shared" si="4"/>
        <v>0</v>
      </c>
      <c r="F265" s="57"/>
      <c r="G265" s="57"/>
      <c r="H265" s="56"/>
      <c r="I265" s="56"/>
    </row>
    <row r="266" spans="1:9" s="19" customFormat="1" ht="15.95" customHeight="1" x14ac:dyDescent="0.25">
      <c r="A266" s="103"/>
      <c r="B266" s="45" t="s">
        <v>2748</v>
      </c>
      <c r="C266" s="46" t="s">
        <v>1599</v>
      </c>
      <c r="D266" s="47">
        <v>3.7050000000000005</v>
      </c>
      <c r="E266" s="48">
        <f t="shared" si="4"/>
        <v>0</v>
      </c>
      <c r="F266" s="57"/>
      <c r="G266" s="57"/>
      <c r="H266" s="56"/>
      <c r="I266" s="56"/>
    </row>
    <row r="267" spans="1:9" s="19" customFormat="1" ht="15.95" customHeight="1" x14ac:dyDescent="0.25">
      <c r="A267" s="103"/>
      <c r="B267" s="45" t="s">
        <v>2749</v>
      </c>
      <c r="C267" s="46" t="s">
        <v>971</v>
      </c>
      <c r="D267" s="47">
        <v>2.8650000000000002</v>
      </c>
      <c r="E267" s="48">
        <f t="shared" si="4"/>
        <v>0</v>
      </c>
      <c r="F267" s="57"/>
      <c r="G267" s="57"/>
      <c r="H267" s="56"/>
      <c r="I267" s="56"/>
    </row>
    <row r="268" spans="1:9" s="19" customFormat="1" ht="15.95" customHeight="1" x14ac:dyDescent="0.25">
      <c r="A268" s="103"/>
      <c r="B268" s="45" t="s">
        <v>2750</v>
      </c>
      <c r="C268" s="63" t="s">
        <v>1209</v>
      </c>
      <c r="D268" s="61">
        <v>1.7099999999999997</v>
      </c>
      <c r="E268" s="48">
        <f t="shared" si="4"/>
        <v>0</v>
      </c>
      <c r="F268" s="57"/>
      <c r="G268" s="57"/>
      <c r="H268" s="56"/>
      <c r="I268" s="56"/>
    </row>
    <row r="269" spans="1:9" s="19" customFormat="1" ht="15.95" customHeight="1" x14ac:dyDescent="0.25">
      <c r="A269" s="103"/>
      <c r="B269" s="45" t="s">
        <v>2503</v>
      </c>
      <c r="C269" s="46" t="s">
        <v>1690</v>
      </c>
      <c r="D269" s="47">
        <v>2.2349999999999999</v>
      </c>
      <c r="E269" s="48">
        <f t="shared" si="4"/>
        <v>0</v>
      </c>
      <c r="F269" s="57"/>
      <c r="G269" s="57"/>
      <c r="H269" s="56"/>
      <c r="I269" s="56"/>
    </row>
    <row r="270" spans="1:9" s="19" customFormat="1" ht="15.95" customHeight="1" x14ac:dyDescent="0.25">
      <c r="A270" s="103"/>
      <c r="B270" s="45" t="s">
        <v>2751</v>
      </c>
      <c r="C270" s="46" t="s">
        <v>836</v>
      </c>
      <c r="D270" s="47">
        <v>6.4049999999999985</v>
      </c>
      <c r="E270" s="48">
        <f t="shared" si="4"/>
        <v>0</v>
      </c>
      <c r="F270" s="57"/>
      <c r="G270" s="57"/>
      <c r="H270" s="56"/>
      <c r="I270" s="56"/>
    </row>
    <row r="271" spans="1:9" s="19" customFormat="1" ht="15.95" customHeight="1" x14ac:dyDescent="0.25">
      <c r="A271" s="103"/>
      <c r="B271" s="45" t="s">
        <v>2752</v>
      </c>
      <c r="C271" s="63" t="s">
        <v>1210</v>
      </c>
      <c r="D271" s="61">
        <v>12.87</v>
      </c>
      <c r="E271" s="48">
        <f t="shared" si="4"/>
        <v>0</v>
      </c>
      <c r="F271" s="57"/>
      <c r="G271" s="57"/>
      <c r="H271" s="56"/>
      <c r="I271" s="56"/>
    </row>
    <row r="272" spans="1:9" s="19" customFormat="1" ht="15.95" customHeight="1" x14ac:dyDescent="0.25">
      <c r="A272" s="103"/>
      <c r="B272" s="45" t="s">
        <v>2753</v>
      </c>
      <c r="C272" s="45" t="s">
        <v>1211</v>
      </c>
      <c r="D272" s="47">
        <v>4.62</v>
      </c>
      <c r="E272" s="48">
        <f t="shared" si="4"/>
        <v>0</v>
      </c>
      <c r="F272" s="57"/>
      <c r="G272" s="57"/>
      <c r="H272" s="56"/>
      <c r="I272" s="56"/>
    </row>
    <row r="273" spans="1:9" s="19" customFormat="1" ht="15.95" customHeight="1" x14ac:dyDescent="0.25">
      <c r="A273" s="103"/>
      <c r="B273" s="45" t="s">
        <v>2754</v>
      </c>
      <c r="C273" s="46" t="s">
        <v>2375</v>
      </c>
      <c r="D273" s="47">
        <v>18.96</v>
      </c>
      <c r="E273" s="48">
        <f t="shared" si="4"/>
        <v>0</v>
      </c>
      <c r="F273" s="57"/>
      <c r="G273" s="57"/>
      <c r="H273" s="56"/>
      <c r="I273" s="56"/>
    </row>
    <row r="274" spans="1:9" s="19" customFormat="1" ht="15.95" customHeight="1" x14ac:dyDescent="0.25">
      <c r="A274" s="103"/>
      <c r="B274" s="45" t="s">
        <v>2755</v>
      </c>
      <c r="C274" s="46" t="s">
        <v>2078</v>
      </c>
      <c r="D274" s="47">
        <v>11.865</v>
      </c>
      <c r="E274" s="48">
        <f t="shared" si="4"/>
        <v>0</v>
      </c>
      <c r="F274" s="57"/>
      <c r="G274" s="57"/>
      <c r="H274" s="56"/>
      <c r="I274" s="56"/>
    </row>
    <row r="275" spans="1:9" s="19" customFormat="1" ht="15.95" customHeight="1" x14ac:dyDescent="0.25">
      <c r="A275" s="103"/>
      <c r="B275" s="45" t="s">
        <v>2522</v>
      </c>
      <c r="C275" s="46" t="s">
        <v>1981</v>
      </c>
      <c r="D275" s="47">
        <v>18.96</v>
      </c>
      <c r="E275" s="48">
        <f t="shared" si="4"/>
        <v>0</v>
      </c>
      <c r="F275" s="57"/>
      <c r="G275" s="57"/>
      <c r="H275" s="56"/>
      <c r="I275" s="56"/>
    </row>
    <row r="276" spans="1:9" s="19" customFormat="1" ht="15.95" customHeight="1" x14ac:dyDescent="0.25">
      <c r="A276" s="103"/>
      <c r="B276" s="45" t="s">
        <v>2756</v>
      </c>
      <c r="C276" s="46" t="s">
        <v>697</v>
      </c>
      <c r="D276" s="47">
        <v>4.169999999999999</v>
      </c>
      <c r="E276" s="48">
        <f t="shared" si="4"/>
        <v>0</v>
      </c>
      <c r="F276" s="57"/>
      <c r="G276" s="57"/>
      <c r="H276" s="56"/>
      <c r="I276" s="56"/>
    </row>
    <row r="277" spans="1:9" s="19" customFormat="1" ht="15.95" customHeight="1" x14ac:dyDescent="0.25">
      <c r="A277" s="103"/>
      <c r="B277" s="45" t="s">
        <v>2757</v>
      </c>
      <c r="C277" s="46" t="s">
        <v>43</v>
      </c>
      <c r="D277" s="47">
        <v>5.52</v>
      </c>
      <c r="E277" s="48">
        <f t="shared" si="4"/>
        <v>0</v>
      </c>
      <c r="F277" s="57"/>
      <c r="G277" s="57"/>
      <c r="H277" s="56"/>
      <c r="I277" s="56"/>
    </row>
    <row r="278" spans="1:9" s="19" customFormat="1" ht="15.95" customHeight="1" x14ac:dyDescent="0.25">
      <c r="A278" s="103"/>
      <c r="B278" s="45" t="s">
        <v>2758</v>
      </c>
      <c r="C278" s="46" t="s">
        <v>698</v>
      </c>
      <c r="D278" s="47">
        <v>5.94</v>
      </c>
      <c r="E278" s="48">
        <f t="shared" si="4"/>
        <v>0</v>
      </c>
      <c r="F278" s="57"/>
      <c r="G278" s="57"/>
      <c r="H278" s="56"/>
      <c r="I278" s="56"/>
    </row>
    <row r="279" spans="1:9" s="19" customFormat="1" ht="15.95" customHeight="1" x14ac:dyDescent="0.25">
      <c r="A279" s="103"/>
      <c r="B279" s="45" t="s">
        <v>2759</v>
      </c>
      <c r="C279" s="46" t="s">
        <v>44</v>
      </c>
      <c r="D279" s="47">
        <v>5.85</v>
      </c>
      <c r="E279" s="48">
        <f t="shared" si="4"/>
        <v>0</v>
      </c>
      <c r="F279" s="57"/>
      <c r="G279" s="57"/>
      <c r="H279" s="56"/>
      <c r="I279" s="56"/>
    </row>
    <row r="280" spans="1:9" s="19" customFormat="1" ht="15.95" customHeight="1" x14ac:dyDescent="0.25">
      <c r="A280" s="103"/>
      <c r="B280" s="45" t="s">
        <v>2760</v>
      </c>
      <c r="C280" s="46" t="s">
        <v>45</v>
      </c>
      <c r="D280" s="47">
        <v>5.52</v>
      </c>
      <c r="E280" s="48">
        <f t="shared" si="4"/>
        <v>0</v>
      </c>
      <c r="F280" s="57"/>
      <c r="G280" s="57"/>
      <c r="H280" s="56"/>
      <c r="I280" s="56"/>
    </row>
    <row r="281" spans="1:9" s="19" customFormat="1" ht="15.95" customHeight="1" x14ac:dyDescent="0.25">
      <c r="A281" s="103"/>
      <c r="B281" s="45" t="s">
        <v>2761</v>
      </c>
      <c r="C281" s="46" t="s">
        <v>46</v>
      </c>
      <c r="D281" s="47">
        <v>18.495000000000001</v>
      </c>
      <c r="E281" s="48">
        <f t="shared" si="4"/>
        <v>0</v>
      </c>
      <c r="F281" s="57"/>
      <c r="G281" s="57"/>
      <c r="H281" s="56"/>
      <c r="I281" s="56"/>
    </row>
    <row r="282" spans="1:9" s="19" customFormat="1" ht="15.95" customHeight="1" x14ac:dyDescent="0.25">
      <c r="A282" s="103"/>
      <c r="B282" s="45" t="s">
        <v>2762</v>
      </c>
      <c r="C282" s="46" t="s">
        <v>2008</v>
      </c>
      <c r="D282" s="47">
        <v>8.3699999999999992</v>
      </c>
      <c r="E282" s="48">
        <f t="shared" si="4"/>
        <v>0</v>
      </c>
      <c r="F282" s="57"/>
      <c r="G282" s="57"/>
      <c r="H282" s="56"/>
      <c r="I282" s="56"/>
    </row>
    <row r="283" spans="1:9" s="19" customFormat="1" ht="15.95" customHeight="1" x14ac:dyDescent="0.25">
      <c r="A283" s="103"/>
      <c r="B283" s="45" t="s">
        <v>2763</v>
      </c>
      <c r="C283" s="46" t="s">
        <v>47</v>
      </c>
      <c r="D283" s="47">
        <v>8.0250000000000004</v>
      </c>
      <c r="E283" s="48">
        <f t="shared" ref="E283:E346" si="5">A283*D283</f>
        <v>0</v>
      </c>
      <c r="F283" s="57"/>
      <c r="G283" s="57"/>
      <c r="H283" s="56"/>
      <c r="I283" s="56"/>
    </row>
    <row r="284" spans="1:9" s="19" customFormat="1" ht="15.95" customHeight="1" x14ac:dyDescent="0.25">
      <c r="A284" s="103"/>
      <c r="B284" s="45" t="s">
        <v>2504</v>
      </c>
      <c r="C284" s="46" t="s">
        <v>1815</v>
      </c>
      <c r="D284" s="47">
        <v>8.1449999999999996</v>
      </c>
      <c r="E284" s="48">
        <f t="shared" si="5"/>
        <v>0</v>
      </c>
      <c r="F284" s="57"/>
      <c r="G284" s="57"/>
      <c r="H284" s="56"/>
      <c r="I284" s="56"/>
    </row>
    <row r="285" spans="1:9" s="19" customFormat="1" ht="15.95" customHeight="1" x14ac:dyDescent="0.25">
      <c r="A285" s="103"/>
      <c r="B285" s="45" t="s">
        <v>2764</v>
      </c>
      <c r="C285" s="60" t="s">
        <v>1212</v>
      </c>
      <c r="D285" s="61">
        <v>1.7250000000000001</v>
      </c>
      <c r="E285" s="48">
        <f t="shared" si="5"/>
        <v>0</v>
      </c>
      <c r="F285" s="57"/>
      <c r="G285" s="57"/>
      <c r="H285" s="56"/>
      <c r="I285" s="56"/>
    </row>
    <row r="286" spans="1:9" s="19" customFormat="1" ht="15.95" customHeight="1" x14ac:dyDescent="0.25">
      <c r="A286" s="103"/>
      <c r="B286" s="45" t="s">
        <v>2765</v>
      </c>
      <c r="C286" s="46" t="s">
        <v>2000</v>
      </c>
      <c r="D286" s="47">
        <v>2.7450000000000001</v>
      </c>
      <c r="E286" s="48">
        <f t="shared" si="5"/>
        <v>0</v>
      </c>
      <c r="F286" s="57"/>
      <c r="G286" s="57"/>
      <c r="H286" s="56"/>
      <c r="I286" s="56"/>
    </row>
    <row r="287" spans="1:9" s="19" customFormat="1" ht="15.95" customHeight="1" x14ac:dyDescent="0.25">
      <c r="A287" s="103"/>
      <c r="B287" s="45" t="s">
        <v>2766</v>
      </c>
      <c r="C287" s="46" t="s">
        <v>2376</v>
      </c>
      <c r="D287" s="47">
        <v>2.7</v>
      </c>
      <c r="E287" s="48">
        <f t="shared" si="5"/>
        <v>0</v>
      </c>
      <c r="F287" s="57"/>
      <c r="G287" s="57"/>
      <c r="H287" s="56"/>
      <c r="I287" s="56"/>
    </row>
    <row r="288" spans="1:9" s="19" customFormat="1" ht="15.95" customHeight="1" x14ac:dyDescent="0.25">
      <c r="A288" s="103"/>
      <c r="B288" s="45" t="s">
        <v>2767</v>
      </c>
      <c r="C288" s="63" t="s">
        <v>1213</v>
      </c>
      <c r="D288" s="61">
        <v>1.8</v>
      </c>
      <c r="E288" s="48">
        <f t="shared" si="5"/>
        <v>0</v>
      </c>
      <c r="F288" s="57"/>
      <c r="G288" s="57"/>
      <c r="H288" s="56"/>
      <c r="I288" s="56"/>
    </row>
    <row r="289" spans="1:9" s="19" customFormat="1" ht="15.95" customHeight="1" x14ac:dyDescent="0.25">
      <c r="A289" s="103"/>
      <c r="B289" s="45" t="s">
        <v>2768</v>
      </c>
      <c r="C289" s="46" t="s">
        <v>1972</v>
      </c>
      <c r="D289" s="47">
        <v>11.865</v>
      </c>
      <c r="E289" s="48">
        <f t="shared" si="5"/>
        <v>0</v>
      </c>
      <c r="F289" s="57"/>
      <c r="G289" s="57"/>
      <c r="H289" s="56"/>
      <c r="I289" s="56"/>
    </row>
    <row r="290" spans="1:9" s="19" customFormat="1" ht="15.95" customHeight="1" x14ac:dyDescent="0.25">
      <c r="A290" s="103"/>
      <c r="B290" s="45" t="s">
        <v>2769</v>
      </c>
      <c r="C290" s="46" t="s">
        <v>913</v>
      </c>
      <c r="D290" s="47">
        <v>18.96</v>
      </c>
      <c r="E290" s="48">
        <f t="shared" si="5"/>
        <v>0</v>
      </c>
      <c r="F290" s="57"/>
      <c r="G290" s="57"/>
      <c r="H290" s="56"/>
      <c r="I290" s="56"/>
    </row>
    <row r="291" spans="1:9" s="19" customFormat="1" ht="15.95" customHeight="1" x14ac:dyDescent="0.25">
      <c r="A291" s="103"/>
      <c r="B291" s="45" t="s">
        <v>2770</v>
      </c>
      <c r="C291" s="60" t="s">
        <v>1214</v>
      </c>
      <c r="D291" s="61">
        <v>3.4199999999999995</v>
      </c>
      <c r="E291" s="48">
        <f t="shared" si="5"/>
        <v>0</v>
      </c>
      <c r="F291" s="57"/>
      <c r="G291" s="57"/>
      <c r="H291" s="56"/>
      <c r="I291" s="56"/>
    </row>
    <row r="292" spans="1:9" s="19" customFormat="1" ht="15.95" customHeight="1" x14ac:dyDescent="0.25">
      <c r="A292" s="103"/>
      <c r="B292" s="45" t="s">
        <v>2771</v>
      </c>
      <c r="C292" s="46" t="s">
        <v>1097</v>
      </c>
      <c r="D292" s="47">
        <v>6.63</v>
      </c>
      <c r="E292" s="48">
        <f t="shared" si="5"/>
        <v>0</v>
      </c>
      <c r="F292" s="57"/>
      <c r="G292" s="57"/>
      <c r="H292" s="56"/>
      <c r="I292" s="56"/>
    </row>
    <row r="293" spans="1:9" s="19" customFormat="1" ht="15.95" customHeight="1" x14ac:dyDescent="0.25">
      <c r="A293" s="103"/>
      <c r="B293" s="45" t="s">
        <v>2772</v>
      </c>
      <c r="C293" s="46" t="s">
        <v>249</v>
      </c>
      <c r="D293" s="47">
        <v>14.190000000000003</v>
      </c>
      <c r="E293" s="48">
        <f t="shared" si="5"/>
        <v>0</v>
      </c>
      <c r="F293" s="57"/>
      <c r="G293" s="57"/>
      <c r="H293" s="56"/>
      <c r="I293" s="56"/>
    </row>
    <row r="294" spans="1:9" s="19" customFormat="1" ht="15.95" customHeight="1" x14ac:dyDescent="0.25">
      <c r="A294" s="103"/>
      <c r="B294" s="45" t="s">
        <v>2773</v>
      </c>
      <c r="C294" s="46" t="s">
        <v>1603</v>
      </c>
      <c r="D294" s="47">
        <v>3.4649999999999999</v>
      </c>
      <c r="E294" s="48">
        <f t="shared" si="5"/>
        <v>0</v>
      </c>
      <c r="F294" s="57"/>
      <c r="G294" s="57"/>
      <c r="H294" s="56"/>
      <c r="I294" s="56"/>
    </row>
    <row r="295" spans="1:9" s="19" customFormat="1" ht="15.95" customHeight="1" x14ac:dyDescent="0.25">
      <c r="A295" s="103"/>
      <c r="B295" s="45" t="s">
        <v>2774</v>
      </c>
      <c r="C295" s="46" t="s">
        <v>780</v>
      </c>
      <c r="D295" s="47">
        <v>5.85</v>
      </c>
      <c r="E295" s="48">
        <f t="shared" si="5"/>
        <v>0</v>
      </c>
      <c r="F295" s="57"/>
      <c r="G295" s="57"/>
      <c r="H295" s="56"/>
      <c r="I295" s="56"/>
    </row>
    <row r="296" spans="1:9" s="19" customFormat="1" ht="15.95" customHeight="1" x14ac:dyDescent="0.25">
      <c r="A296" s="103"/>
      <c r="B296" s="45" t="s">
        <v>2775</v>
      </c>
      <c r="C296" s="60" t="s">
        <v>1215</v>
      </c>
      <c r="D296" s="61">
        <v>1.395</v>
      </c>
      <c r="E296" s="48">
        <f t="shared" si="5"/>
        <v>0</v>
      </c>
      <c r="F296" s="57"/>
      <c r="G296" s="57"/>
      <c r="H296" s="56"/>
      <c r="I296" s="56"/>
    </row>
    <row r="297" spans="1:9" s="19" customFormat="1" ht="15.95" customHeight="1" x14ac:dyDescent="0.25">
      <c r="A297" s="103"/>
      <c r="B297" s="45" t="s">
        <v>2776</v>
      </c>
      <c r="C297" s="46" t="s">
        <v>48</v>
      </c>
      <c r="D297" s="47">
        <v>6.63</v>
      </c>
      <c r="E297" s="48">
        <f t="shared" si="5"/>
        <v>0</v>
      </c>
      <c r="F297" s="57"/>
      <c r="G297" s="57"/>
      <c r="H297" s="56"/>
      <c r="I297" s="56"/>
    </row>
    <row r="298" spans="1:9" s="19" customFormat="1" ht="15.95" customHeight="1" x14ac:dyDescent="0.25">
      <c r="A298" s="103"/>
      <c r="B298" s="45" t="s">
        <v>2777</v>
      </c>
      <c r="C298" s="46" t="s">
        <v>528</v>
      </c>
      <c r="D298" s="47">
        <v>9.42</v>
      </c>
      <c r="E298" s="48">
        <f t="shared" si="5"/>
        <v>0</v>
      </c>
      <c r="F298" s="57"/>
      <c r="G298" s="57"/>
      <c r="H298" s="56"/>
      <c r="I298" s="56"/>
    </row>
    <row r="299" spans="1:9" s="19" customFormat="1" ht="15.95" customHeight="1" x14ac:dyDescent="0.25">
      <c r="A299" s="103"/>
      <c r="B299" s="45" t="s">
        <v>2778</v>
      </c>
      <c r="C299" s="46" t="s">
        <v>49</v>
      </c>
      <c r="D299" s="47">
        <v>9.6600000000000019</v>
      </c>
      <c r="E299" s="48">
        <f t="shared" si="5"/>
        <v>0</v>
      </c>
      <c r="F299" s="57"/>
      <c r="G299" s="57"/>
      <c r="H299" s="56"/>
      <c r="I299" s="56"/>
    </row>
    <row r="300" spans="1:9" s="19" customFormat="1" ht="15.95" customHeight="1" x14ac:dyDescent="0.25">
      <c r="A300" s="103"/>
      <c r="B300" s="45" t="s">
        <v>2779</v>
      </c>
      <c r="C300" s="46" t="s">
        <v>2377</v>
      </c>
      <c r="D300" s="47">
        <v>21.975000000000001</v>
      </c>
      <c r="E300" s="48">
        <f t="shared" si="5"/>
        <v>0</v>
      </c>
      <c r="F300" s="57"/>
      <c r="G300" s="57"/>
      <c r="H300" s="56"/>
      <c r="I300" s="56"/>
    </row>
    <row r="301" spans="1:9" s="19" customFormat="1" ht="15.95" customHeight="1" x14ac:dyDescent="0.25">
      <c r="A301" s="103"/>
      <c r="B301" s="45" t="s">
        <v>2780</v>
      </c>
      <c r="C301" s="46" t="s">
        <v>1604</v>
      </c>
      <c r="D301" s="47">
        <v>7.8</v>
      </c>
      <c r="E301" s="48">
        <f t="shared" si="5"/>
        <v>0</v>
      </c>
      <c r="F301" s="57"/>
      <c r="G301" s="57"/>
      <c r="H301" s="56"/>
      <c r="I301" s="56"/>
    </row>
    <row r="302" spans="1:9" s="19" customFormat="1" ht="15.95" customHeight="1" x14ac:dyDescent="0.25">
      <c r="A302" s="103"/>
      <c r="B302" s="45" t="s">
        <v>2781</v>
      </c>
      <c r="C302" s="46" t="s">
        <v>1474</v>
      </c>
      <c r="D302" s="47">
        <v>4.6500000000000004</v>
      </c>
      <c r="E302" s="48">
        <f t="shared" si="5"/>
        <v>0</v>
      </c>
      <c r="F302" s="57"/>
      <c r="G302" s="57"/>
      <c r="H302" s="56"/>
      <c r="I302" s="56"/>
    </row>
    <row r="303" spans="1:9" s="19" customFormat="1" ht="15.95" customHeight="1" x14ac:dyDescent="0.25">
      <c r="A303" s="103"/>
      <c r="B303" s="45" t="s">
        <v>2782</v>
      </c>
      <c r="C303" s="46" t="s">
        <v>50</v>
      </c>
      <c r="D303" s="47">
        <v>7.0950000000000015</v>
      </c>
      <c r="E303" s="48">
        <f t="shared" si="5"/>
        <v>0</v>
      </c>
      <c r="F303" s="57"/>
      <c r="G303" s="57"/>
      <c r="H303" s="56"/>
      <c r="I303" s="56"/>
    </row>
    <row r="304" spans="1:9" s="19" customFormat="1" ht="15.95" customHeight="1" x14ac:dyDescent="0.25">
      <c r="A304" s="103"/>
      <c r="B304" s="45" t="s">
        <v>2783</v>
      </c>
      <c r="C304" s="46" t="s">
        <v>51</v>
      </c>
      <c r="D304" s="47">
        <v>7.56</v>
      </c>
      <c r="E304" s="48">
        <f t="shared" si="5"/>
        <v>0</v>
      </c>
      <c r="F304" s="57"/>
      <c r="G304" s="57"/>
      <c r="H304" s="56"/>
      <c r="I304" s="56"/>
    </row>
    <row r="305" spans="1:9" s="19" customFormat="1" ht="15.95" customHeight="1" x14ac:dyDescent="0.25">
      <c r="A305" s="103"/>
      <c r="B305" s="45" t="s">
        <v>2784</v>
      </c>
      <c r="C305" s="46" t="s">
        <v>1600</v>
      </c>
      <c r="D305" s="47">
        <v>26.744999999999994</v>
      </c>
      <c r="E305" s="48">
        <f t="shared" si="5"/>
        <v>0</v>
      </c>
      <c r="F305" s="57"/>
      <c r="G305" s="57"/>
      <c r="H305" s="56"/>
      <c r="I305" s="56"/>
    </row>
    <row r="306" spans="1:9" s="19" customFormat="1" ht="15.95" customHeight="1" x14ac:dyDescent="0.25">
      <c r="A306" s="103"/>
      <c r="B306" s="45" t="s">
        <v>2785</v>
      </c>
      <c r="C306" s="46" t="s">
        <v>1237</v>
      </c>
      <c r="D306" s="47">
        <v>30.119999999999994</v>
      </c>
      <c r="E306" s="48">
        <f t="shared" si="5"/>
        <v>0</v>
      </c>
      <c r="F306" s="57"/>
      <c r="G306" s="57"/>
      <c r="H306" s="56"/>
      <c r="I306" s="56"/>
    </row>
    <row r="307" spans="1:9" s="19" customFormat="1" ht="15.95" customHeight="1" x14ac:dyDescent="0.25">
      <c r="A307" s="103"/>
      <c r="B307" s="45" t="s">
        <v>2786</v>
      </c>
      <c r="C307" s="46" t="s">
        <v>643</v>
      </c>
      <c r="D307" s="47">
        <v>107.18999999999998</v>
      </c>
      <c r="E307" s="48">
        <f t="shared" si="5"/>
        <v>0</v>
      </c>
      <c r="F307" s="57"/>
      <c r="G307" s="57"/>
      <c r="H307" s="56"/>
      <c r="I307" s="56"/>
    </row>
    <row r="308" spans="1:9" s="19" customFormat="1" ht="15.95" customHeight="1" x14ac:dyDescent="0.25">
      <c r="A308" s="103"/>
      <c r="B308" s="45" t="s">
        <v>2787</v>
      </c>
      <c r="C308" s="46" t="s">
        <v>837</v>
      </c>
      <c r="D308" s="47">
        <v>3.3600000000000008</v>
      </c>
      <c r="E308" s="48">
        <f t="shared" si="5"/>
        <v>0</v>
      </c>
      <c r="F308" s="57"/>
      <c r="G308" s="57"/>
      <c r="H308" s="56"/>
      <c r="I308" s="56"/>
    </row>
    <row r="309" spans="1:9" s="19" customFormat="1" ht="15.95" customHeight="1" x14ac:dyDescent="0.25">
      <c r="A309" s="103"/>
      <c r="B309" s="45" t="s">
        <v>2788</v>
      </c>
      <c r="C309" s="46" t="s">
        <v>785</v>
      </c>
      <c r="D309" s="47">
        <v>7.0950000000000015</v>
      </c>
      <c r="E309" s="48">
        <f t="shared" si="5"/>
        <v>0</v>
      </c>
      <c r="F309" s="57"/>
      <c r="G309" s="57"/>
      <c r="H309" s="56"/>
      <c r="I309" s="56"/>
    </row>
    <row r="310" spans="1:9" s="19" customFormat="1" ht="15.95" customHeight="1" x14ac:dyDescent="0.25">
      <c r="A310" s="103"/>
      <c r="B310" s="45" t="s">
        <v>2789</v>
      </c>
      <c r="C310" s="58" t="s">
        <v>1591</v>
      </c>
      <c r="D310" s="59">
        <v>7.4850000000000003</v>
      </c>
      <c r="E310" s="48">
        <f t="shared" si="5"/>
        <v>0</v>
      </c>
      <c r="F310" s="57"/>
      <c r="G310" s="57"/>
      <c r="H310" s="56"/>
      <c r="I310" s="56"/>
    </row>
    <row r="311" spans="1:9" s="19" customFormat="1" ht="15.95" customHeight="1" x14ac:dyDescent="0.25">
      <c r="A311" s="103"/>
      <c r="B311" s="45" t="s">
        <v>2790</v>
      </c>
      <c r="C311" s="46" t="s">
        <v>52</v>
      </c>
      <c r="D311" s="47">
        <v>6.4049999999999985</v>
      </c>
      <c r="E311" s="48">
        <f t="shared" si="5"/>
        <v>0</v>
      </c>
      <c r="F311" s="57"/>
      <c r="G311" s="57"/>
      <c r="H311" s="56"/>
      <c r="I311" s="56"/>
    </row>
    <row r="312" spans="1:9" s="19" customFormat="1" ht="15.95" customHeight="1" x14ac:dyDescent="0.25">
      <c r="A312" s="103"/>
      <c r="B312" s="45" t="s">
        <v>2791</v>
      </c>
      <c r="C312" s="46" t="s">
        <v>699</v>
      </c>
      <c r="D312" s="47">
        <v>8.61</v>
      </c>
      <c r="E312" s="48">
        <f t="shared" si="5"/>
        <v>0</v>
      </c>
      <c r="F312" s="57"/>
      <c r="G312" s="57"/>
      <c r="H312" s="56"/>
      <c r="I312" s="56"/>
    </row>
    <row r="313" spans="1:9" s="19" customFormat="1" ht="15.95" customHeight="1" x14ac:dyDescent="0.25">
      <c r="A313" s="103"/>
      <c r="B313" s="45" t="s">
        <v>2792</v>
      </c>
      <c r="C313" s="46" t="s">
        <v>1405</v>
      </c>
      <c r="D313" s="47">
        <v>14.190000000000003</v>
      </c>
      <c r="E313" s="48">
        <f t="shared" si="5"/>
        <v>0</v>
      </c>
      <c r="F313" s="57"/>
      <c r="G313" s="57"/>
      <c r="H313" s="56"/>
      <c r="I313" s="56"/>
    </row>
    <row r="314" spans="1:9" s="19" customFormat="1" ht="15.95" customHeight="1" x14ac:dyDescent="0.25">
      <c r="A314" s="103"/>
      <c r="B314" s="45" t="s">
        <v>2793</v>
      </c>
      <c r="C314" s="46" t="s">
        <v>974</v>
      </c>
      <c r="D314" s="47">
        <v>17.324999999999999</v>
      </c>
      <c r="E314" s="48">
        <f t="shared" si="5"/>
        <v>0</v>
      </c>
      <c r="F314" s="57"/>
      <c r="G314" s="57"/>
      <c r="H314" s="56"/>
      <c r="I314" s="56"/>
    </row>
    <row r="315" spans="1:9" s="19" customFormat="1" ht="15.95" customHeight="1" x14ac:dyDescent="0.25">
      <c r="A315" s="103"/>
      <c r="B315" s="45" t="s">
        <v>2794</v>
      </c>
      <c r="C315" s="46" t="s">
        <v>2378</v>
      </c>
      <c r="D315" s="47">
        <v>183.21</v>
      </c>
      <c r="E315" s="48">
        <f t="shared" si="5"/>
        <v>0</v>
      </c>
      <c r="F315" s="57"/>
      <c r="G315" s="57"/>
      <c r="H315" s="56"/>
      <c r="I315" s="56"/>
    </row>
    <row r="316" spans="1:9" s="19" customFormat="1" ht="15.95" customHeight="1" x14ac:dyDescent="0.25">
      <c r="A316" s="103"/>
      <c r="B316" s="45" t="s">
        <v>2795</v>
      </c>
      <c r="C316" s="46" t="s">
        <v>1502</v>
      </c>
      <c r="D316" s="47">
        <v>2.145</v>
      </c>
      <c r="E316" s="48">
        <f t="shared" si="5"/>
        <v>0</v>
      </c>
      <c r="F316" s="57"/>
      <c r="G316" s="57"/>
      <c r="H316" s="56"/>
      <c r="I316" s="56"/>
    </row>
    <row r="317" spans="1:9" s="19" customFormat="1" ht="15.95" customHeight="1" x14ac:dyDescent="0.25">
      <c r="A317" s="103"/>
      <c r="B317" s="45" t="s">
        <v>2796</v>
      </c>
      <c r="C317" s="46" t="s">
        <v>914</v>
      </c>
      <c r="D317" s="47">
        <v>2.7</v>
      </c>
      <c r="E317" s="48">
        <f t="shared" si="5"/>
        <v>0</v>
      </c>
      <c r="F317" s="57"/>
      <c r="G317" s="57"/>
      <c r="H317" s="56"/>
      <c r="I317" s="56"/>
    </row>
    <row r="318" spans="1:9" s="19" customFormat="1" ht="15.95" customHeight="1" x14ac:dyDescent="0.25">
      <c r="A318" s="103"/>
      <c r="B318" s="45" t="s">
        <v>2797</v>
      </c>
      <c r="C318" s="46" t="s">
        <v>53</v>
      </c>
      <c r="D318" s="47">
        <v>2.94</v>
      </c>
      <c r="E318" s="48">
        <f t="shared" si="5"/>
        <v>0</v>
      </c>
      <c r="F318" s="57"/>
      <c r="G318" s="57"/>
      <c r="H318" s="56"/>
      <c r="I318" s="56"/>
    </row>
    <row r="319" spans="1:9" s="19" customFormat="1" ht="15.95" customHeight="1" x14ac:dyDescent="0.25">
      <c r="A319" s="103"/>
      <c r="B319" s="45" t="s">
        <v>2798</v>
      </c>
      <c r="C319" s="46" t="s">
        <v>1787</v>
      </c>
      <c r="D319" s="47">
        <v>34.770000000000003</v>
      </c>
      <c r="E319" s="48">
        <f t="shared" si="5"/>
        <v>0</v>
      </c>
      <c r="F319" s="57"/>
      <c r="G319" s="57"/>
      <c r="H319" s="56"/>
      <c r="I319" s="56"/>
    </row>
    <row r="320" spans="1:9" s="19" customFormat="1" ht="15.95" customHeight="1" x14ac:dyDescent="0.25">
      <c r="A320" s="103"/>
      <c r="B320" s="45" t="s">
        <v>2799</v>
      </c>
      <c r="C320" s="58" t="s">
        <v>2462</v>
      </c>
      <c r="D320" s="59">
        <v>4.05</v>
      </c>
      <c r="E320" s="48">
        <f t="shared" si="5"/>
        <v>0</v>
      </c>
      <c r="F320" s="57"/>
      <c r="G320" s="57"/>
      <c r="H320" s="56"/>
      <c r="I320" s="56"/>
    </row>
    <row r="321" spans="1:9" s="19" customFormat="1" ht="15.95" customHeight="1" x14ac:dyDescent="0.25">
      <c r="A321" s="103"/>
      <c r="B321" s="45" t="s">
        <v>2800</v>
      </c>
      <c r="C321" s="46" t="s">
        <v>54</v>
      </c>
      <c r="D321" s="47">
        <v>4.544999999999999</v>
      </c>
      <c r="E321" s="48">
        <f t="shared" si="5"/>
        <v>0</v>
      </c>
      <c r="F321" s="57"/>
      <c r="G321" s="57"/>
      <c r="H321" s="56"/>
      <c r="I321" s="56"/>
    </row>
    <row r="322" spans="1:9" s="19" customFormat="1" ht="15.95" customHeight="1" x14ac:dyDescent="0.25">
      <c r="A322" s="103"/>
      <c r="B322" s="45" t="s">
        <v>2801</v>
      </c>
      <c r="C322" s="46" t="s">
        <v>55</v>
      </c>
      <c r="D322" s="47">
        <v>41.744999999999997</v>
      </c>
      <c r="E322" s="48">
        <f t="shared" si="5"/>
        <v>0</v>
      </c>
      <c r="F322" s="57"/>
      <c r="G322" s="57"/>
      <c r="H322" s="56"/>
      <c r="I322" s="56"/>
    </row>
    <row r="323" spans="1:9" s="19" customFormat="1" ht="15.95" customHeight="1" x14ac:dyDescent="0.25">
      <c r="A323" s="103"/>
      <c r="B323" s="45" t="s">
        <v>2802</v>
      </c>
      <c r="C323" s="46" t="s">
        <v>1475</v>
      </c>
      <c r="D323" s="47">
        <v>8.73</v>
      </c>
      <c r="E323" s="48">
        <f t="shared" si="5"/>
        <v>0</v>
      </c>
      <c r="F323" s="57"/>
      <c r="G323" s="57"/>
      <c r="H323" s="56"/>
      <c r="I323" s="56"/>
    </row>
    <row r="324" spans="1:9" s="19" customFormat="1" ht="15.95" customHeight="1" x14ac:dyDescent="0.25">
      <c r="A324" s="103"/>
      <c r="B324" s="45" t="s">
        <v>2505</v>
      </c>
      <c r="C324" s="46" t="s">
        <v>2309</v>
      </c>
      <c r="D324" s="47">
        <v>1.4550000000000001</v>
      </c>
      <c r="E324" s="48">
        <f t="shared" si="5"/>
        <v>0</v>
      </c>
      <c r="F324" s="57"/>
      <c r="G324" s="57"/>
      <c r="H324" s="56"/>
      <c r="I324" s="56"/>
    </row>
    <row r="325" spans="1:9" s="19" customFormat="1" ht="15.95" customHeight="1" x14ac:dyDescent="0.25">
      <c r="A325" s="103"/>
      <c r="B325" s="45" t="s">
        <v>2803</v>
      </c>
      <c r="C325" s="46" t="s">
        <v>1687</v>
      </c>
      <c r="D325" s="47">
        <v>14.190000000000003</v>
      </c>
      <c r="E325" s="48">
        <f t="shared" si="5"/>
        <v>0</v>
      </c>
      <c r="F325" s="57"/>
      <c r="G325" s="57"/>
      <c r="H325" s="56"/>
      <c r="I325" s="56"/>
    </row>
    <row r="326" spans="1:9" s="19" customFormat="1" ht="15.95" customHeight="1" x14ac:dyDescent="0.25">
      <c r="A326" s="103"/>
      <c r="B326" s="45" t="s">
        <v>2804</v>
      </c>
      <c r="C326" s="46" t="s">
        <v>56</v>
      </c>
      <c r="D326" s="47">
        <v>16.635000000000002</v>
      </c>
      <c r="E326" s="48">
        <f t="shared" si="5"/>
        <v>0</v>
      </c>
      <c r="F326" s="57"/>
      <c r="G326" s="57"/>
      <c r="H326" s="56"/>
      <c r="I326" s="56"/>
    </row>
    <row r="327" spans="1:9" s="19" customFormat="1" ht="15.95" customHeight="1" x14ac:dyDescent="0.25">
      <c r="A327" s="103"/>
      <c r="B327" s="45" t="s">
        <v>2805</v>
      </c>
      <c r="C327" s="46" t="s">
        <v>452</v>
      </c>
      <c r="D327" s="47">
        <v>24.42</v>
      </c>
      <c r="E327" s="48">
        <f t="shared" si="5"/>
        <v>0</v>
      </c>
      <c r="F327" s="57"/>
      <c r="G327" s="57"/>
      <c r="H327" s="56"/>
      <c r="I327" s="56"/>
    </row>
    <row r="328" spans="1:9" s="19" customFormat="1" ht="15.95" customHeight="1" x14ac:dyDescent="0.25">
      <c r="A328" s="103"/>
      <c r="B328" s="45" t="s">
        <v>2806</v>
      </c>
      <c r="C328" s="46" t="s">
        <v>1629</v>
      </c>
      <c r="D328" s="47">
        <v>71.385000000000005</v>
      </c>
      <c r="E328" s="48">
        <f t="shared" si="5"/>
        <v>0</v>
      </c>
      <c r="F328" s="57"/>
      <c r="G328" s="57"/>
      <c r="H328" s="56"/>
      <c r="I328" s="56"/>
    </row>
    <row r="329" spans="1:9" s="19" customFormat="1" ht="15.95" customHeight="1" x14ac:dyDescent="0.25">
      <c r="A329" s="103"/>
      <c r="B329" s="45" t="s">
        <v>2807</v>
      </c>
      <c r="C329" s="46" t="s">
        <v>1662</v>
      </c>
      <c r="D329" s="47">
        <v>7.56</v>
      </c>
      <c r="E329" s="48">
        <f t="shared" si="5"/>
        <v>0</v>
      </c>
      <c r="F329" s="57"/>
      <c r="G329" s="57"/>
      <c r="H329" s="56"/>
      <c r="I329" s="56"/>
    </row>
    <row r="330" spans="1:9" s="19" customFormat="1" ht="15.95" customHeight="1" x14ac:dyDescent="0.25">
      <c r="A330" s="103"/>
      <c r="B330" s="45" t="s">
        <v>2808</v>
      </c>
      <c r="C330" s="46" t="s">
        <v>2379</v>
      </c>
      <c r="D330" s="47">
        <v>14.535</v>
      </c>
      <c r="E330" s="48">
        <f t="shared" si="5"/>
        <v>0</v>
      </c>
      <c r="F330" s="57"/>
      <c r="G330" s="57"/>
      <c r="H330" s="56"/>
      <c r="I330" s="56"/>
    </row>
    <row r="331" spans="1:9" s="19" customFormat="1" ht="15.95" customHeight="1" x14ac:dyDescent="0.25">
      <c r="A331" s="103"/>
      <c r="B331" s="45" t="s">
        <v>2809</v>
      </c>
      <c r="C331" s="46" t="s">
        <v>915</v>
      </c>
      <c r="D331" s="47">
        <v>23.715</v>
      </c>
      <c r="E331" s="48">
        <f t="shared" si="5"/>
        <v>0</v>
      </c>
      <c r="F331" s="57"/>
      <c r="G331" s="57"/>
      <c r="H331" s="56"/>
      <c r="I331" s="56"/>
    </row>
    <row r="332" spans="1:9" s="19" customFormat="1" ht="15.95" customHeight="1" x14ac:dyDescent="0.25">
      <c r="A332" s="103"/>
      <c r="B332" s="45" t="s">
        <v>2810</v>
      </c>
      <c r="C332" s="46" t="s">
        <v>1476</v>
      </c>
      <c r="D332" s="47">
        <v>11.865</v>
      </c>
      <c r="E332" s="48">
        <f t="shared" si="5"/>
        <v>0</v>
      </c>
      <c r="F332" s="57"/>
      <c r="G332" s="57"/>
      <c r="H332" s="56"/>
      <c r="I332" s="56"/>
    </row>
    <row r="333" spans="1:9" s="19" customFormat="1" ht="15.95" customHeight="1" x14ac:dyDescent="0.25">
      <c r="A333" s="103"/>
      <c r="B333" s="45" t="s">
        <v>2811</v>
      </c>
      <c r="C333" s="46" t="s">
        <v>838</v>
      </c>
      <c r="D333" s="47">
        <v>348.64499999999998</v>
      </c>
      <c r="E333" s="48">
        <f t="shared" si="5"/>
        <v>0</v>
      </c>
      <c r="F333" s="57"/>
      <c r="G333" s="57"/>
      <c r="H333" s="56"/>
      <c r="I333" s="56"/>
    </row>
    <row r="334" spans="1:9" s="19" customFormat="1" ht="15.95" customHeight="1" x14ac:dyDescent="0.25">
      <c r="A334" s="103"/>
      <c r="B334" s="45" t="s">
        <v>2812</v>
      </c>
      <c r="C334" s="46" t="s">
        <v>57</v>
      </c>
      <c r="D334" s="47">
        <v>4.7699999999999996</v>
      </c>
      <c r="E334" s="48">
        <f t="shared" si="5"/>
        <v>0</v>
      </c>
      <c r="F334" s="57"/>
      <c r="G334" s="57"/>
      <c r="H334" s="56"/>
      <c r="I334" s="56"/>
    </row>
    <row r="335" spans="1:9" s="19" customFormat="1" ht="15.95" customHeight="1" x14ac:dyDescent="0.25">
      <c r="A335" s="103"/>
      <c r="B335" s="45" t="s">
        <v>2813</v>
      </c>
      <c r="C335" s="46" t="s">
        <v>700</v>
      </c>
      <c r="D335" s="47">
        <v>11.865</v>
      </c>
      <c r="E335" s="48">
        <f t="shared" si="5"/>
        <v>0</v>
      </c>
      <c r="F335" s="57"/>
      <c r="G335" s="57"/>
      <c r="H335" s="56"/>
      <c r="I335" s="56"/>
    </row>
    <row r="336" spans="1:9" s="19" customFormat="1" ht="15.95" customHeight="1" x14ac:dyDescent="0.25">
      <c r="A336" s="103"/>
      <c r="B336" s="45" t="s">
        <v>2814</v>
      </c>
      <c r="C336" s="46" t="s">
        <v>2380</v>
      </c>
      <c r="D336" s="47">
        <v>1.8</v>
      </c>
      <c r="E336" s="48">
        <f t="shared" si="5"/>
        <v>0</v>
      </c>
      <c r="F336" s="57"/>
      <c r="G336" s="57"/>
      <c r="H336" s="56"/>
      <c r="I336" s="56"/>
    </row>
    <row r="337" spans="1:9" s="19" customFormat="1" ht="15.95" customHeight="1" x14ac:dyDescent="0.25">
      <c r="A337" s="103"/>
      <c r="B337" s="45" t="s">
        <v>2815</v>
      </c>
      <c r="C337" s="58" t="s">
        <v>453</v>
      </c>
      <c r="D337" s="59">
        <v>1.8</v>
      </c>
      <c r="E337" s="48">
        <f t="shared" si="5"/>
        <v>0</v>
      </c>
      <c r="F337" s="57"/>
      <c r="G337" s="57"/>
      <c r="H337" s="56"/>
      <c r="I337" s="56"/>
    </row>
    <row r="338" spans="1:9" s="19" customFormat="1" ht="15.95" customHeight="1" x14ac:dyDescent="0.25">
      <c r="A338" s="103"/>
      <c r="B338" s="45" t="s">
        <v>2816</v>
      </c>
      <c r="C338" s="46" t="s">
        <v>454</v>
      </c>
      <c r="D338" s="47">
        <v>1.8</v>
      </c>
      <c r="E338" s="48">
        <f t="shared" si="5"/>
        <v>0</v>
      </c>
      <c r="F338" s="57"/>
      <c r="G338" s="57"/>
      <c r="H338" s="56"/>
      <c r="I338" s="56"/>
    </row>
    <row r="339" spans="1:9" s="19" customFormat="1" ht="15.95" customHeight="1" x14ac:dyDescent="0.25">
      <c r="A339" s="103"/>
      <c r="B339" s="45" t="s">
        <v>2817</v>
      </c>
      <c r="C339" s="46" t="s">
        <v>701</v>
      </c>
      <c r="D339" s="47">
        <v>4.3499999999999996</v>
      </c>
      <c r="E339" s="48">
        <f t="shared" si="5"/>
        <v>0</v>
      </c>
      <c r="F339" s="57"/>
      <c r="G339" s="57"/>
      <c r="H339" s="56"/>
      <c r="I339" s="56"/>
    </row>
    <row r="340" spans="1:9" s="19" customFormat="1" ht="15.95" customHeight="1" x14ac:dyDescent="0.25">
      <c r="A340" s="103"/>
      <c r="B340" s="45" t="s">
        <v>2818</v>
      </c>
      <c r="C340" s="46" t="s">
        <v>2009</v>
      </c>
      <c r="D340" s="47">
        <v>4.26</v>
      </c>
      <c r="E340" s="48">
        <f t="shared" si="5"/>
        <v>0</v>
      </c>
      <c r="F340" s="57"/>
      <c r="G340" s="57"/>
      <c r="H340" s="56"/>
      <c r="I340" s="56"/>
    </row>
    <row r="341" spans="1:9" s="19" customFormat="1" ht="15.95" customHeight="1" x14ac:dyDescent="0.25">
      <c r="A341" s="103"/>
      <c r="B341" s="45" t="s">
        <v>2523</v>
      </c>
      <c r="C341" s="46" t="s">
        <v>2381</v>
      </c>
      <c r="D341" s="47">
        <v>29.880000000000006</v>
      </c>
      <c r="E341" s="48">
        <f t="shared" si="5"/>
        <v>0</v>
      </c>
      <c r="F341" s="57"/>
      <c r="G341" s="57"/>
      <c r="H341" s="56"/>
      <c r="I341" s="56"/>
    </row>
    <row r="342" spans="1:9" s="19" customFormat="1" ht="15.95" customHeight="1" x14ac:dyDescent="0.25">
      <c r="A342" s="103"/>
      <c r="B342" s="45" t="s">
        <v>2819</v>
      </c>
      <c r="C342" s="46" t="s">
        <v>58</v>
      </c>
      <c r="D342" s="47">
        <v>8.3699999999999992</v>
      </c>
      <c r="E342" s="48">
        <f t="shared" si="5"/>
        <v>0</v>
      </c>
      <c r="F342" s="57"/>
      <c r="G342" s="57"/>
      <c r="H342" s="56"/>
      <c r="I342" s="56"/>
    </row>
    <row r="343" spans="1:9" s="19" customFormat="1" ht="15.95" customHeight="1" x14ac:dyDescent="0.25">
      <c r="A343" s="103"/>
      <c r="B343" s="45" t="s">
        <v>2820</v>
      </c>
      <c r="C343" s="46" t="s">
        <v>1794</v>
      </c>
      <c r="D343" s="47">
        <v>3.6749999999999998</v>
      </c>
      <c r="E343" s="48">
        <f t="shared" si="5"/>
        <v>0</v>
      </c>
      <c r="F343" s="57"/>
      <c r="G343" s="57"/>
      <c r="H343" s="56"/>
      <c r="I343" s="56"/>
    </row>
    <row r="344" spans="1:9" s="19" customFormat="1" ht="15.95" customHeight="1" x14ac:dyDescent="0.25">
      <c r="A344" s="103"/>
      <c r="B344" s="45" t="s">
        <v>2821</v>
      </c>
      <c r="C344" s="45" t="s">
        <v>1216</v>
      </c>
      <c r="D344" s="47">
        <v>2.61</v>
      </c>
      <c r="E344" s="48">
        <f t="shared" si="5"/>
        <v>0</v>
      </c>
      <c r="F344" s="57"/>
      <c r="G344" s="57"/>
      <c r="H344" s="56"/>
      <c r="I344" s="56"/>
    </row>
    <row r="345" spans="1:9" s="19" customFormat="1" ht="15.95" customHeight="1" x14ac:dyDescent="0.25">
      <c r="A345" s="103"/>
      <c r="B345" s="45" t="s">
        <v>2822</v>
      </c>
      <c r="C345" s="58" t="s">
        <v>1781</v>
      </c>
      <c r="D345" s="59">
        <v>3.15</v>
      </c>
      <c r="E345" s="48">
        <f t="shared" si="5"/>
        <v>0</v>
      </c>
      <c r="F345" s="57"/>
      <c r="G345" s="57"/>
      <c r="H345" s="56"/>
      <c r="I345" s="56"/>
    </row>
    <row r="346" spans="1:9" s="19" customFormat="1" ht="15.95" customHeight="1" x14ac:dyDescent="0.25">
      <c r="A346" s="103"/>
      <c r="B346" s="45" t="s">
        <v>2823</v>
      </c>
      <c r="C346" s="46" t="s">
        <v>59</v>
      </c>
      <c r="D346" s="47">
        <v>3.75</v>
      </c>
      <c r="E346" s="48">
        <f t="shared" si="5"/>
        <v>0</v>
      </c>
      <c r="F346" s="57"/>
      <c r="G346" s="57"/>
      <c r="H346" s="56"/>
      <c r="I346" s="56"/>
    </row>
    <row r="347" spans="1:9" s="19" customFormat="1" ht="15.95" customHeight="1" x14ac:dyDescent="0.25">
      <c r="A347" s="103"/>
      <c r="B347" s="45" t="s">
        <v>2824</v>
      </c>
      <c r="C347" s="46" t="s">
        <v>60</v>
      </c>
      <c r="D347" s="47">
        <v>14.190000000000003</v>
      </c>
      <c r="E347" s="48">
        <f t="shared" ref="E347:E410" si="6">A347*D347</f>
        <v>0</v>
      </c>
      <c r="F347" s="57"/>
      <c r="G347" s="57"/>
      <c r="H347" s="56"/>
      <c r="I347" s="56"/>
    </row>
    <row r="348" spans="1:9" s="19" customFormat="1" ht="15.95" customHeight="1" x14ac:dyDescent="0.25">
      <c r="A348" s="103"/>
      <c r="B348" s="45" t="s">
        <v>2825</v>
      </c>
      <c r="C348" s="46" t="s">
        <v>1477</v>
      </c>
      <c r="D348" s="47">
        <v>9.0749999999999993</v>
      </c>
      <c r="E348" s="48">
        <f t="shared" si="6"/>
        <v>0</v>
      </c>
      <c r="F348" s="57"/>
      <c r="G348" s="57"/>
      <c r="H348" s="56"/>
      <c r="I348" s="56"/>
    </row>
    <row r="349" spans="1:9" s="19" customFormat="1" ht="15.95" customHeight="1" x14ac:dyDescent="0.25">
      <c r="A349" s="103"/>
      <c r="B349" s="45" t="s">
        <v>2826</v>
      </c>
      <c r="C349" s="46" t="s">
        <v>2382</v>
      </c>
      <c r="D349" s="47">
        <v>10.23</v>
      </c>
      <c r="E349" s="48">
        <f t="shared" si="6"/>
        <v>0</v>
      </c>
      <c r="F349" s="57"/>
      <c r="G349" s="57"/>
      <c r="H349" s="56"/>
      <c r="I349" s="56"/>
    </row>
    <row r="350" spans="1:9" s="19" customFormat="1" ht="15.95" customHeight="1" x14ac:dyDescent="0.25">
      <c r="A350" s="103"/>
      <c r="B350" s="45" t="s">
        <v>2827</v>
      </c>
      <c r="C350" s="46" t="s">
        <v>2383</v>
      </c>
      <c r="D350" s="47">
        <v>4.59</v>
      </c>
      <c r="E350" s="48">
        <f t="shared" si="6"/>
        <v>0</v>
      </c>
      <c r="F350" s="57"/>
      <c r="G350" s="57"/>
      <c r="H350" s="56"/>
      <c r="I350" s="56"/>
    </row>
    <row r="351" spans="1:9" s="19" customFormat="1" ht="15.95" customHeight="1" x14ac:dyDescent="0.25">
      <c r="A351" s="103"/>
      <c r="B351" s="45" t="s">
        <v>2828</v>
      </c>
      <c r="C351" s="46" t="s">
        <v>1663</v>
      </c>
      <c r="D351" s="47">
        <v>27.434999999999999</v>
      </c>
      <c r="E351" s="48">
        <f t="shared" si="6"/>
        <v>0</v>
      </c>
      <c r="F351" s="57"/>
      <c r="G351" s="57"/>
      <c r="H351" s="56"/>
      <c r="I351" s="56"/>
    </row>
    <row r="352" spans="1:9" s="19" customFormat="1" ht="15.95" customHeight="1" x14ac:dyDescent="0.25">
      <c r="A352" s="103"/>
      <c r="B352" s="45" t="s">
        <v>2829</v>
      </c>
      <c r="C352" s="46" t="s">
        <v>2384</v>
      </c>
      <c r="D352" s="47">
        <v>16.395</v>
      </c>
      <c r="E352" s="48">
        <f t="shared" si="6"/>
        <v>0</v>
      </c>
      <c r="F352" s="57"/>
      <c r="G352" s="57"/>
      <c r="H352" s="56"/>
      <c r="I352" s="56"/>
    </row>
    <row r="353" spans="1:9" s="19" customFormat="1" ht="15.95" customHeight="1" x14ac:dyDescent="0.25">
      <c r="A353" s="103"/>
      <c r="B353" s="45" t="s">
        <v>2830</v>
      </c>
      <c r="C353" s="46" t="s">
        <v>702</v>
      </c>
      <c r="D353" s="47">
        <v>3.4649999999999999</v>
      </c>
      <c r="E353" s="48">
        <f t="shared" si="6"/>
        <v>0</v>
      </c>
      <c r="F353" s="57"/>
      <c r="G353" s="57"/>
      <c r="H353" s="56"/>
      <c r="I353" s="56"/>
    </row>
    <row r="354" spans="1:9" s="19" customFormat="1" ht="15.95" customHeight="1" x14ac:dyDescent="0.25">
      <c r="A354" s="103"/>
      <c r="B354" s="45" t="s">
        <v>2831</v>
      </c>
      <c r="C354" s="60" t="s">
        <v>1217</v>
      </c>
      <c r="D354" s="61">
        <v>3.99</v>
      </c>
      <c r="E354" s="48">
        <f t="shared" si="6"/>
        <v>0</v>
      </c>
      <c r="F354" s="57"/>
      <c r="G354" s="57"/>
      <c r="H354" s="56"/>
      <c r="I354" s="56"/>
    </row>
    <row r="355" spans="1:9" s="19" customFormat="1" ht="15.95" customHeight="1" x14ac:dyDescent="0.25">
      <c r="A355" s="103"/>
      <c r="B355" s="45" t="s">
        <v>2832</v>
      </c>
      <c r="C355" s="46" t="s">
        <v>1664</v>
      </c>
      <c r="D355" s="47">
        <v>6.75</v>
      </c>
      <c r="E355" s="48">
        <f t="shared" si="6"/>
        <v>0</v>
      </c>
      <c r="F355" s="57"/>
      <c r="G355" s="57"/>
      <c r="H355" s="56"/>
      <c r="I355" s="56"/>
    </row>
    <row r="356" spans="1:9" s="19" customFormat="1" ht="15.95" customHeight="1" x14ac:dyDescent="0.25">
      <c r="A356" s="103"/>
      <c r="B356" s="45" t="s">
        <v>2833</v>
      </c>
      <c r="C356" s="45" t="s">
        <v>1218</v>
      </c>
      <c r="D356" s="47">
        <v>4.919999999999999</v>
      </c>
      <c r="E356" s="48">
        <f t="shared" si="6"/>
        <v>0</v>
      </c>
      <c r="F356" s="57"/>
      <c r="G356" s="57"/>
      <c r="H356" s="56"/>
      <c r="I356" s="56"/>
    </row>
    <row r="357" spans="1:9" s="19" customFormat="1" ht="15.95" customHeight="1" x14ac:dyDescent="0.25">
      <c r="A357" s="103"/>
      <c r="B357" s="45" t="s">
        <v>2834</v>
      </c>
      <c r="C357" s="46" t="s">
        <v>2304</v>
      </c>
      <c r="D357" s="47">
        <v>9.42</v>
      </c>
      <c r="E357" s="48">
        <f t="shared" si="6"/>
        <v>0</v>
      </c>
      <c r="F357" s="57"/>
      <c r="G357" s="57"/>
      <c r="H357" s="56"/>
      <c r="I357" s="56"/>
    </row>
    <row r="358" spans="1:9" s="19" customFormat="1" ht="15.95" customHeight="1" x14ac:dyDescent="0.25">
      <c r="A358" s="103"/>
      <c r="B358" s="45" t="s">
        <v>2835</v>
      </c>
      <c r="C358" s="45" t="s">
        <v>1219</v>
      </c>
      <c r="D358" s="47">
        <v>6.24</v>
      </c>
      <c r="E358" s="48">
        <f t="shared" si="6"/>
        <v>0</v>
      </c>
      <c r="F358" s="57"/>
      <c r="G358" s="57"/>
      <c r="H358" s="56"/>
      <c r="I358" s="56"/>
    </row>
    <row r="359" spans="1:9" s="19" customFormat="1" ht="15.95" customHeight="1" x14ac:dyDescent="0.25">
      <c r="A359" s="103"/>
      <c r="B359" s="45" t="s">
        <v>2836</v>
      </c>
      <c r="C359" s="46" t="s">
        <v>786</v>
      </c>
      <c r="D359" s="47">
        <v>6.4049999999999985</v>
      </c>
      <c r="E359" s="48">
        <f t="shared" si="6"/>
        <v>0</v>
      </c>
      <c r="F359" s="57"/>
      <c r="G359" s="57"/>
      <c r="H359" s="56"/>
      <c r="I359" s="56"/>
    </row>
    <row r="360" spans="1:9" s="19" customFormat="1" ht="15.95" customHeight="1" x14ac:dyDescent="0.25">
      <c r="A360" s="103"/>
      <c r="B360" s="45" t="s">
        <v>2837</v>
      </c>
      <c r="C360" s="46" t="s">
        <v>1795</v>
      </c>
      <c r="D360" s="47">
        <v>4.8899999999999997</v>
      </c>
      <c r="E360" s="48">
        <f t="shared" si="6"/>
        <v>0</v>
      </c>
      <c r="F360" s="57"/>
      <c r="G360" s="57"/>
      <c r="H360" s="56"/>
      <c r="I360" s="56"/>
    </row>
    <row r="361" spans="1:9" s="19" customFormat="1" ht="15.95" customHeight="1" x14ac:dyDescent="0.25">
      <c r="A361" s="103"/>
      <c r="B361" s="45" t="s">
        <v>2838</v>
      </c>
      <c r="C361" s="58" t="s">
        <v>781</v>
      </c>
      <c r="D361" s="59">
        <v>8.85</v>
      </c>
      <c r="E361" s="48">
        <f t="shared" si="6"/>
        <v>0</v>
      </c>
      <c r="F361" s="57"/>
      <c r="G361" s="57"/>
      <c r="H361" s="56"/>
      <c r="I361" s="56"/>
    </row>
    <row r="362" spans="1:9" s="19" customFormat="1" ht="15.95" customHeight="1" x14ac:dyDescent="0.25">
      <c r="A362" s="103"/>
      <c r="B362" s="45" t="s">
        <v>2839</v>
      </c>
      <c r="C362" s="46" t="s">
        <v>61</v>
      </c>
      <c r="D362" s="47">
        <v>11.984999999999999</v>
      </c>
      <c r="E362" s="48">
        <f t="shared" si="6"/>
        <v>0</v>
      </c>
      <c r="F362" s="57"/>
      <c r="G362" s="57"/>
      <c r="H362" s="56"/>
      <c r="I362" s="56"/>
    </row>
    <row r="363" spans="1:9" s="19" customFormat="1" ht="15.95" customHeight="1" x14ac:dyDescent="0.25">
      <c r="A363" s="103"/>
      <c r="B363" s="45" t="s">
        <v>2840</v>
      </c>
      <c r="C363" s="46" t="s">
        <v>2438</v>
      </c>
      <c r="D363" s="47">
        <v>15</v>
      </c>
      <c r="E363" s="48">
        <f t="shared" si="6"/>
        <v>0</v>
      </c>
      <c r="F363" s="57"/>
      <c r="G363" s="57"/>
      <c r="H363" s="56"/>
      <c r="I363" s="56"/>
    </row>
    <row r="364" spans="1:9" s="19" customFormat="1" ht="15.95" customHeight="1" x14ac:dyDescent="0.25">
      <c r="A364" s="103"/>
      <c r="B364" s="45" t="s">
        <v>2841</v>
      </c>
      <c r="C364" s="46" t="s">
        <v>455</v>
      </c>
      <c r="D364" s="47">
        <v>35.700000000000003</v>
      </c>
      <c r="E364" s="48">
        <f t="shared" si="6"/>
        <v>0</v>
      </c>
      <c r="F364" s="57"/>
      <c r="G364" s="57"/>
      <c r="H364" s="56"/>
      <c r="I364" s="56"/>
    </row>
    <row r="365" spans="1:9" s="19" customFormat="1" ht="15.95" customHeight="1" x14ac:dyDescent="0.25">
      <c r="A365" s="103"/>
      <c r="B365" s="45" t="s">
        <v>2842</v>
      </c>
      <c r="C365" s="46" t="s">
        <v>1665</v>
      </c>
      <c r="D365" s="47">
        <v>12.21</v>
      </c>
      <c r="E365" s="48">
        <f t="shared" si="6"/>
        <v>0</v>
      </c>
      <c r="F365" s="57"/>
      <c r="G365" s="57"/>
      <c r="H365" s="56"/>
      <c r="I365" s="56"/>
    </row>
    <row r="366" spans="1:9" s="19" customFormat="1" ht="15.95" customHeight="1" x14ac:dyDescent="0.25">
      <c r="A366" s="103"/>
      <c r="B366" s="45" t="s">
        <v>2843</v>
      </c>
      <c r="C366" s="60" t="s">
        <v>1220</v>
      </c>
      <c r="D366" s="61">
        <v>0.87</v>
      </c>
      <c r="E366" s="48">
        <f t="shared" si="6"/>
        <v>0</v>
      </c>
      <c r="F366" s="57"/>
      <c r="G366" s="57"/>
      <c r="H366" s="56"/>
      <c r="I366" s="56"/>
    </row>
    <row r="367" spans="1:9" s="19" customFormat="1" ht="15.95" customHeight="1" x14ac:dyDescent="0.25">
      <c r="A367" s="103"/>
      <c r="B367" s="45" t="s">
        <v>2844</v>
      </c>
      <c r="C367" s="46" t="s">
        <v>1684</v>
      </c>
      <c r="D367" s="47">
        <v>1.7099999999999997</v>
      </c>
      <c r="E367" s="48">
        <f t="shared" si="6"/>
        <v>0</v>
      </c>
      <c r="F367" s="57"/>
      <c r="G367" s="57"/>
      <c r="H367" s="56"/>
      <c r="I367" s="56"/>
    </row>
    <row r="368" spans="1:9" s="19" customFormat="1" ht="15.95" customHeight="1" x14ac:dyDescent="0.25">
      <c r="A368" s="103"/>
      <c r="B368" s="45" t="s">
        <v>2845</v>
      </c>
      <c r="C368" s="45" t="s">
        <v>1221</v>
      </c>
      <c r="D368" s="47">
        <v>0.93</v>
      </c>
      <c r="E368" s="48">
        <f t="shared" si="6"/>
        <v>0</v>
      </c>
      <c r="F368" s="57"/>
      <c r="G368" s="57"/>
      <c r="H368" s="56"/>
      <c r="I368" s="56"/>
    </row>
    <row r="369" spans="1:9" s="19" customFormat="1" ht="15.95" customHeight="1" x14ac:dyDescent="0.25">
      <c r="A369" s="103"/>
      <c r="B369" s="45" t="s">
        <v>2846</v>
      </c>
      <c r="C369" s="58" t="s">
        <v>62</v>
      </c>
      <c r="D369" s="59">
        <v>1.2749999999999999</v>
      </c>
      <c r="E369" s="48">
        <f t="shared" si="6"/>
        <v>0</v>
      </c>
      <c r="F369" s="57"/>
      <c r="G369" s="57"/>
      <c r="H369" s="56"/>
      <c r="I369" s="56"/>
    </row>
    <row r="370" spans="1:9" s="19" customFormat="1" ht="15.95" customHeight="1" x14ac:dyDescent="0.25">
      <c r="A370" s="103"/>
      <c r="B370" s="45" t="s">
        <v>2847</v>
      </c>
      <c r="C370" s="46" t="s">
        <v>2385</v>
      </c>
      <c r="D370" s="47">
        <v>1.845</v>
      </c>
      <c r="E370" s="48">
        <f t="shared" si="6"/>
        <v>0</v>
      </c>
      <c r="F370" s="57"/>
      <c r="G370" s="57"/>
      <c r="H370" s="56"/>
      <c r="I370" s="56"/>
    </row>
    <row r="371" spans="1:9" s="19" customFormat="1" ht="15.95" customHeight="1" x14ac:dyDescent="0.25">
      <c r="A371" s="103"/>
      <c r="B371" s="45" t="s">
        <v>2848</v>
      </c>
      <c r="C371" s="46" t="s">
        <v>1119</v>
      </c>
      <c r="D371" s="47">
        <v>2.2650000000000001</v>
      </c>
      <c r="E371" s="48">
        <f t="shared" si="6"/>
        <v>0</v>
      </c>
      <c r="F371" s="57"/>
      <c r="G371" s="57"/>
      <c r="H371" s="56"/>
      <c r="I371" s="56"/>
    </row>
    <row r="372" spans="1:9" s="19" customFormat="1" ht="15.95" customHeight="1" x14ac:dyDescent="0.25">
      <c r="A372" s="103"/>
      <c r="B372" s="45" t="s">
        <v>2849</v>
      </c>
      <c r="C372" s="46" t="s">
        <v>63</v>
      </c>
      <c r="D372" s="47">
        <v>185.89500000000001</v>
      </c>
      <c r="E372" s="48">
        <f t="shared" si="6"/>
        <v>0</v>
      </c>
      <c r="F372" s="57"/>
      <c r="G372" s="57"/>
      <c r="H372" s="56"/>
      <c r="I372" s="56"/>
    </row>
    <row r="373" spans="1:9" s="19" customFormat="1" ht="15.95" customHeight="1" x14ac:dyDescent="0.25">
      <c r="A373" s="103"/>
      <c r="B373" s="45" t="s">
        <v>2850</v>
      </c>
      <c r="C373" s="46" t="s">
        <v>2386</v>
      </c>
      <c r="D373" s="47">
        <v>1.8</v>
      </c>
      <c r="E373" s="48">
        <f t="shared" si="6"/>
        <v>0</v>
      </c>
      <c r="F373" s="57"/>
      <c r="G373" s="57"/>
      <c r="H373" s="56"/>
      <c r="I373" s="56"/>
    </row>
    <row r="374" spans="1:9" s="19" customFormat="1" ht="15.95" customHeight="1" x14ac:dyDescent="0.25">
      <c r="A374" s="103"/>
      <c r="B374" s="45" t="s">
        <v>2851</v>
      </c>
      <c r="C374" s="58" t="s">
        <v>64</v>
      </c>
      <c r="D374" s="59">
        <v>1.8</v>
      </c>
      <c r="E374" s="48">
        <f t="shared" si="6"/>
        <v>0</v>
      </c>
      <c r="F374" s="57"/>
      <c r="G374" s="57"/>
      <c r="H374" s="56"/>
      <c r="I374" s="56"/>
    </row>
    <row r="375" spans="1:9" s="19" customFormat="1" ht="15.95" customHeight="1" x14ac:dyDescent="0.25">
      <c r="A375" s="103"/>
      <c r="B375" s="45" t="s">
        <v>2852</v>
      </c>
      <c r="C375" s="58" t="s">
        <v>65</v>
      </c>
      <c r="D375" s="59">
        <v>2.4</v>
      </c>
      <c r="E375" s="48">
        <f t="shared" si="6"/>
        <v>0</v>
      </c>
      <c r="F375" s="57"/>
      <c r="G375" s="57"/>
      <c r="H375" s="56"/>
      <c r="I375" s="56"/>
    </row>
    <row r="376" spans="1:9" s="19" customFormat="1" ht="15.95" customHeight="1" x14ac:dyDescent="0.25">
      <c r="A376" s="103"/>
      <c r="B376" s="45" t="s">
        <v>2853</v>
      </c>
      <c r="C376" s="46" t="s">
        <v>1605</v>
      </c>
      <c r="D376" s="47">
        <v>2.4900000000000002</v>
      </c>
      <c r="E376" s="48">
        <f t="shared" si="6"/>
        <v>0</v>
      </c>
      <c r="F376" s="57"/>
      <c r="G376" s="57"/>
      <c r="H376" s="56"/>
      <c r="I376" s="56"/>
    </row>
    <row r="377" spans="1:9" s="19" customFormat="1" ht="15.95" customHeight="1" x14ac:dyDescent="0.25">
      <c r="A377" s="103"/>
      <c r="B377" s="45" t="s">
        <v>2854</v>
      </c>
      <c r="C377" s="58" t="s">
        <v>782</v>
      </c>
      <c r="D377" s="59">
        <v>2.4</v>
      </c>
      <c r="E377" s="48">
        <f t="shared" si="6"/>
        <v>0</v>
      </c>
      <c r="F377" s="57"/>
      <c r="G377" s="57"/>
      <c r="H377" s="56"/>
      <c r="I377" s="56"/>
    </row>
    <row r="378" spans="1:9" s="19" customFormat="1" ht="15.95" customHeight="1" x14ac:dyDescent="0.25">
      <c r="A378" s="103"/>
      <c r="B378" s="45" t="s">
        <v>2855</v>
      </c>
      <c r="C378" s="46" t="s">
        <v>1688</v>
      </c>
      <c r="D378" s="47">
        <v>30.119999999999994</v>
      </c>
      <c r="E378" s="48">
        <f t="shared" si="6"/>
        <v>0</v>
      </c>
      <c r="F378" s="57"/>
      <c r="G378" s="57"/>
      <c r="H378" s="56"/>
      <c r="I378" s="56"/>
    </row>
    <row r="379" spans="1:9" s="19" customFormat="1" ht="15.95" customHeight="1" x14ac:dyDescent="0.25">
      <c r="A379" s="103"/>
      <c r="B379" s="45" t="s">
        <v>2856</v>
      </c>
      <c r="C379" s="46" t="s">
        <v>2387</v>
      </c>
      <c r="D379" s="47">
        <v>1.7250000000000001</v>
      </c>
      <c r="E379" s="48">
        <f t="shared" si="6"/>
        <v>0</v>
      </c>
      <c r="F379" s="57"/>
      <c r="G379" s="57"/>
      <c r="H379" s="56"/>
      <c r="I379" s="56"/>
    </row>
    <row r="380" spans="1:9" s="19" customFormat="1" ht="15.95" customHeight="1" x14ac:dyDescent="0.25">
      <c r="A380" s="103"/>
      <c r="B380" s="45" t="s">
        <v>2857</v>
      </c>
      <c r="C380" s="58" t="s">
        <v>1478</v>
      </c>
      <c r="D380" s="59">
        <v>1.35</v>
      </c>
      <c r="E380" s="48">
        <f t="shared" si="6"/>
        <v>0</v>
      </c>
      <c r="F380" s="57"/>
      <c r="G380" s="57"/>
      <c r="H380" s="56"/>
      <c r="I380" s="56"/>
    </row>
    <row r="381" spans="1:9" s="19" customFormat="1" ht="15.95" customHeight="1" x14ac:dyDescent="0.25">
      <c r="A381" s="103"/>
      <c r="B381" s="45" t="s">
        <v>2858</v>
      </c>
      <c r="C381" s="46" t="s">
        <v>839</v>
      </c>
      <c r="D381" s="47">
        <v>1.35</v>
      </c>
      <c r="E381" s="48">
        <f t="shared" si="6"/>
        <v>0</v>
      </c>
      <c r="F381" s="57"/>
      <c r="G381" s="57"/>
      <c r="H381" s="56"/>
      <c r="I381" s="56"/>
    </row>
    <row r="382" spans="1:9" s="19" customFormat="1" ht="15.95" customHeight="1" x14ac:dyDescent="0.25">
      <c r="A382" s="103"/>
      <c r="B382" s="45" t="s">
        <v>2859</v>
      </c>
      <c r="C382" s="60" t="s">
        <v>1222</v>
      </c>
      <c r="D382" s="61">
        <v>0.73499999999999999</v>
      </c>
      <c r="E382" s="48">
        <f t="shared" si="6"/>
        <v>0</v>
      </c>
      <c r="F382" s="57"/>
      <c r="G382" s="57"/>
      <c r="H382" s="56"/>
      <c r="I382" s="56"/>
    </row>
    <row r="383" spans="1:9" s="19" customFormat="1" ht="15.95" customHeight="1" x14ac:dyDescent="0.25">
      <c r="A383" s="103"/>
      <c r="B383" s="45" t="s">
        <v>2860</v>
      </c>
      <c r="C383" s="46" t="s">
        <v>66</v>
      </c>
      <c r="D383" s="47">
        <v>2.0699999999999998</v>
      </c>
      <c r="E383" s="48">
        <f t="shared" si="6"/>
        <v>0</v>
      </c>
      <c r="F383" s="57"/>
      <c r="G383" s="57"/>
      <c r="H383" s="56"/>
      <c r="I383" s="56"/>
    </row>
    <row r="384" spans="1:9" s="19" customFormat="1" ht="15.95" customHeight="1" x14ac:dyDescent="0.25">
      <c r="A384" s="103"/>
      <c r="B384" s="45" t="s">
        <v>2861</v>
      </c>
      <c r="C384" s="60" t="s">
        <v>1223</v>
      </c>
      <c r="D384" s="61">
        <v>3.3</v>
      </c>
      <c r="E384" s="48">
        <f t="shared" si="6"/>
        <v>0</v>
      </c>
      <c r="F384" s="57"/>
      <c r="G384" s="57"/>
      <c r="H384" s="56"/>
      <c r="I384" s="56"/>
    </row>
    <row r="385" spans="1:9" s="19" customFormat="1" ht="15.95" customHeight="1" x14ac:dyDescent="0.25">
      <c r="A385" s="103"/>
      <c r="B385" s="45" t="s">
        <v>2862</v>
      </c>
      <c r="C385" s="46" t="s">
        <v>1479</v>
      </c>
      <c r="D385" s="47">
        <v>4.7699999999999996</v>
      </c>
      <c r="E385" s="48">
        <f t="shared" si="6"/>
        <v>0</v>
      </c>
      <c r="F385" s="57"/>
      <c r="G385" s="57"/>
      <c r="H385" s="56"/>
      <c r="I385" s="56"/>
    </row>
    <row r="386" spans="1:9" s="19" customFormat="1" ht="15.95" customHeight="1" x14ac:dyDescent="0.25">
      <c r="A386" s="103"/>
      <c r="B386" s="45" t="s">
        <v>2863</v>
      </c>
      <c r="C386" s="46" t="s">
        <v>1120</v>
      </c>
      <c r="D386" s="47">
        <v>8.3699999999999992</v>
      </c>
      <c r="E386" s="48">
        <f t="shared" si="6"/>
        <v>0</v>
      </c>
      <c r="F386" s="57"/>
      <c r="G386" s="57"/>
      <c r="H386" s="56"/>
      <c r="I386" s="56"/>
    </row>
    <row r="387" spans="1:9" s="19" customFormat="1" ht="15.95" customHeight="1" x14ac:dyDescent="0.25">
      <c r="A387" s="103"/>
      <c r="B387" s="45" t="s">
        <v>2864</v>
      </c>
      <c r="C387" s="46" t="s">
        <v>67</v>
      </c>
      <c r="D387" s="47">
        <v>10.815</v>
      </c>
      <c r="E387" s="48">
        <f t="shared" si="6"/>
        <v>0</v>
      </c>
      <c r="F387" s="57"/>
      <c r="G387" s="57"/>
      <c r="H387" s="56"/>
      <c r="I387" s="56"/>
    </row>
    <row r="388" spans="1:9" s="19" customFormat="1" ht="15.95" customHeight="1" x14ac:dyDescent="0.25">
      <c r="A388" s="103"/>
      <c r="B388" s="45" t="s">
        <v>2865</v>
      </c>
      <c r="C388" s="46" t="s">
        <v>787</v>
      </c>
      <c r="D388" s="47">
        <v>8.61</v>
      </c>
      <c r="E388" s="48">
        <f t="shared" si="6"/>
        <v>0</v>
      </c>
      <c r="F388" s="57"/>
      <c r="G388" s="57"/>
      <c r="H388" s="56"/>
      <c r="I388" s="56"/>
    </row>
    <row r="389" spans="1:9" s="19" customFormat="1" ht="15.95" customHeight="1" x14ac:dyDescent="0.25">
      <c r="A389" s="103"/>
      <c r="B389" s="45" t="s">
        <v>2506</v>
      </c>
      <c r="C389" s="46" t="s">
        <v>1098</v>
      </c>
      <c r="D389" s="47">
        <v>1.47</v>
      </c>
      <c r="E389" s="48">
        <f t="shared" si="6"/>
        <v>0</v>
      </c>
      <c r="F389" s="57"/>
      <c r="G389" s="57"/>
      <c r="H389" s="56"/>
      <c r="I389" s="56"/>
    </row>
    <row r="390" spans="1:9" s="19" customFormat="1" ht="15.95" customHeight="1" x14ac:dyDescent="0.25">
      <c r="A390" s="103"/>
      <c r="B390" s="45" t="s">
        <v>2866</v>
      </c>
      <c r="C390" s="46" t="s">
        <v>456</v>
      </c>
      <c r="D390" s="47">
        <v>2.6850000000000001</v>
      </c>
      <c r="E390" s="48">
        <f t="shared" si="6"/>
        <v>0</v>
      </c>
      <c r="F390" s="57"/>
      <c r="G390" s="57"/>
      <c r="H390" s="56"/>
      <c r="I390" s="56"/>
    </row>
    <row r="391" spans="1:9" s="19" customFormat="1" ht="15.95" customHeight="1" x14ac:dyDescent="0.25">
      <c r="A391" s="103"/>
      <c r="B391" s="45" t="s">
        <v>2867</v>
      </c>
      <c r="C391" s="58" t="s">
        <v>68</v>
      </c>
      <c r="D391" s="59">
        <v>1.875</v>
      </c>
      <c r="E391" s="48">
        <f t="shared" si="6"/>
        <v>0</v>
      </c>
      <c r="F391" s="57"/>
      <c r="G391" s="57"/>
      <c r="H391" s="56"/>
      <c r="I391" s="56"/>
    </row>
    <row r="392" spans="1:9" s="19" customFormat="1" ht="15.95" customHeight="1" x14ac:dyDescent="0.25">
      <c r="A392" s="103"/>
      <c r="B392" s="45" t="s">
        <v>2868</v>
      </c>
      <c r="C392" s="46" t="s">
        <v>1685</v>
      </c>
      <c r="D392" s="47">
        <v>2.79</v>
      </c>
      <c r="E392" s="48">
        <f t="shared" si="6"/>
        <v>0</v>
      </c>
      <c r="F392" s="57"/>
      <c r="G392" s="57"/>
      <c r="H392" s="56"/>
      <c r="I392" s="56"/>
    </row>
    <row r="393" spans="1:9" s="19" customFormat="1" ht="15.95" customHeight="1" x14ac:dyDescent="0.25">
      <c r="A393" s="103"/>
      <c r="B393" s="45" t="s">
        <v>2869</v>
      </c>
      <c r="C393" s="46" t="s">
        <v>1099</v>
      </c>
      <c r="D393" s="47">
        <v>7.335</v>
      </c>
      <c r="E393" s="48">
        <f t="shared" si="6"/>
        <v>0</v>
      </c>
      <c r="F393" s="57"/>
      <c r="G393" s="57"/>
      <c r="H393" s="56"/>
      <c r="I393" s="56"/>
    </row>
    <row r="394" spans="1:9" s="19" customFormat="1" ht="15.95" customHeight="1" x14ac:dyDescent="0.25">
      <c r="A394" s="103"/>
      <c r="B394" s="45" t="s">
        <v>2870</v>
      </c>
      <c r="C394" s="46" t="s">
        <v>456</v>
      </c>
      <c r="D394" s="47">
        <v>2.52</v>
      </c>
      <c r="E394" s="48">
        <f t="shared" si="6"/>
        <v>0</v>
      </c>
      <c r="F394" s="57"/>
      <c r="G394" s="57"/>
      <c r="H394" s="56"/>
      <c r="I394" s="56"/>
    </row>
    <row r="395" spans="1:9" s="19" customFormat="1" ht="15.95" customHeight="1" x14ac:dyDescent="0.25">
      <c r="A395" s="103"/>
      <c r="B395" s="45" t="s">
        <v>2871</v>
      </c>
      <c r="C395" s="46" t="s">
        <v>1685</v>
      </c>
      <c r="D395" s="47">
        <v>2.82</v>
      </c>
      <c r="E395" s="48">
        <f t="shared" si="6"/>
        <v>0</v>
      </c>
      <c r="F395" s="57"/>
      <c r="G395" s="57"/>
      <c r="H395" s="56"/>
      <c r="I395" s="56"/>
    </row>
    <row r="396" spans="1:9" s="19" customFormat="1" ht="15.95" customHeight="1" x14ac:dyDescent="0.25">
      <c r="A396" s="103"/>
      <c r="B396" s="45" t="s">
        <v>2872</v>
      </c>
      <c r="C396" s="46" t="s">
        <v>1796</v>
      </c>
      <c r="D396" s="47">
        <v>1.605</v>
      </c>
      <c r="E396" s="48">
        <f t="shared" si="6"/>
        <v>0</v>
      </c>
      <c r="F396" s="57"/>
      <c r="G396" s="57"/>
      <c r="H396" s="56"/>
      <c r="I396" s="56"/>
    </row>
    <row r="397" spans="1:9" s="19" customFormat="1" ht="15.95" customHeight="1" x14ac:dyDescent="0.25">
      <c r="A397" s="103"/>
      <c r="B397" s="45" t="s">
        <v>2873</v>
      </c>
      <c r="C397" s="63" t="s">
        <v>1224</v>
      </c>
      <c r="D397" s="61">
        <v>0.66</v>
      </c>
      <c r="E397" s="48">
        <f t="shared" si="6"/>
        <v>0</v>
      </c>
      <c r="F397" s="57"/>
      <c r="G397" s="57"/>
      <c r="H397" s="56"/>
      <c r="I397" s="56"/>
    </row>
    <row r="398" spans="1:9" s="19" customFormat="1" ht="15.95" customHeight="1" x14ac:dyDescent="0.25">
      <c r="A398" s="103"/>
      <c r="B398" s="45" t="s">
        <v>2874</v>
      </c>
      <c r="C398" s="46" t="s">
        <v>69</v>
      </c>
      <c r="D398" s="47">
        <v>1.7250000000000001</v>
      </c>
      <c r="E398" s="48">
        <f t="shared" si="6"/>
        <v>0</v>
      </c>
      <c r="F398" s="57"/>
      <c r="G398" s="57"/>
      <c r="H398" s="56"/>
      <c r="I398" s="56"/>
    </row>
    <row r="399" spans="1:9" s="19" customFormat="1" ht="15.95" customHeight="1" x14ac:dyDescent="0.25">
      <c r="A399" s="103"/>
      <c r="B399" s="45" t="s">
        <v>2875</v>
      </c>
      <c r="C399" s="46" t="s">
        <v>70</v>
      </c>
      <c r="D399" s="47">
        <v>47.55</v>
      </c>
      <c r="E399" s="48">
        <f t="shared" si="6"/>
        <v>0</v>
      </c>
      <c r="F399" s="57"/>
      <c r="G399" s="57"/>
      <c r="H399" s="56"/>
      <c r="I399" s="56"/>
    </row>
    <row r="400" spans="1:9" s="19" customFormat="1" ht="15.95" customHeight="1" x14ac:dyDescent="0.25">
      <c r="A400" s="103"/>
      <c r="B400" s="45" t="s">
        <v>2876</v>
      </c>
      <c r="C400" s="45" t="s">
        <v>1225</v>
      </c>
      <c r="D400" s="47">
        <v>1.0649999999999999</v>
      </c>
      <c r="E400" s="48">
        <f t="shared" si="6"/>
        <v>0</v>
      </c>
      <c r="F400" s="57"/>
      <c r="G400" s="57"/>
      <c r="H400" s="56"/>
      <c r="I400" s="56"/>
    </row>
    <row r="401" spans="1:9" s="19" customFormat="1" ht="15.95" customHeight="1" x14ac:dyDescent="0.25">
      <c r="A401" s="103"/>
      <c r="B401" s="45" t="s">
        <v>2877</v>
      </c>
      <c r="C401" s="46" t="s">
        <v>1226</v>
      </c>
      <c r="D401" s="47">
        <v>1.08</v>
      </c>
      <c r="E401" s="48">
        <f t="shared" si="6"/>
        <v>0</v>
      </c>
      <c r="F401" s="57"/>
      <c r="G401" s="57"/>
      <c r="H401" s="56"/>
      <c r="I401" s="56"/>
    </row>
    <row r="402" spans="1:9" s="19" customFormat="1" ht="15.95" customHeight="1" x14ac:dyDescent="0.25">
      <c r="A402" s="103"/>
      <c r="B402" s="45" t="s">
        <v>2878</v>
      </c>
      <c r="C402" s="63" t="s">
        <v>1227</v>
      </c>
      <c r="D402" s="61">
        <v>0.6</v>
      </c>
      <c r="E402" s="48">
        <f t="shared" si="6"/>
        <v>0</v>
      </c>
      <c r="F402" s="57"/>
      <c r="G402" s="57"/>
      <c r="H402" s="56"/>
      <c r="I402" s="56"/>
    </row>
    <row r="403" spans="1:9" s="19" customFormat="1" ht="15.95" customHeight="1" x14ac:dyDescent="0.25">
      <c r="A403" s="103"/>
      <c r="B403" s="45" t="s">
        <v>2879</v>
      </c>
      <c r="C403" s="45" t="s">
        <v>1228</v>
      </c>
      <c r="D403" s="47">
        <v>0.84000000000000019</v>
      </c>
      <c r="E403" s="48">
        <f t="shared" si="6"/>
        <v>0</v>
      </c>
      <c r="F403" s="57"/>
      <c r="G403" s="57"/>
      <c r="H403" s="56"/>
      <c r="I403" s="56"/>
    </row>
    <row r="404" spans="1:9" s="19" customFormat="1" ht="15.95" customHeight="1" x14ac:dyDescent="0.25">
      <c r="A404" s="103"/>
      <c r="B404" s="45" t="s">
        <v>2879</v>
      </c>
      <c r="C404" s="58" t="s">
        <v>1480</v>
      </c>
      <c r="D404" s="59">
        <v>1.2299999999999998</v>
      </c>
      <c r="E404" s="48">
        <f t="shared" si="6"/>
        <v>0</v>
      </c>
      <c r="F404" s="57"/>
      <c r="G404" s="57"/>
      <c r="H404" s="56"/>
      <c r="I404" s="56"/>
    </row>
    <row r="405" spans="1:9" s="19" customFormat="1" ht="15.95" customHeight="1" x14ac:dyDescent="0.25">
      <c r="A405" s="103"/>
      <c r="B405" s="45" t="s">
        <v>2880</v>
      </c>
      <c r="C405" s="46" t="s">
        <v>840</v>
      </c>
      <c r="D405" s="47">
        <v>4.26</v>
      </c>
      <c r="E405" s="48">
        <f t="shared" si="6"/>
        <v>0</v>
      </c>
      <c r="F405" s="57"/>
      <c r="G405" s="57"/>
      <c r="H405" s="56"/>
      <c r="I405" s="56"/>
    </row>
    <row r="406" spans="1:9" s="19" customFormat="1" ht="15.95" customHeight="1" x14ac:dyDescent="0.25">
      <c r="A406" s="103"/>
      <c r="B406" s="45" t="s">
        <v>2881</v>
      </c>
      <c r="C406" s="46" t="s">
        <v>1634</v>
      </c>
      <c r="D406" s="47">
        <v>1.56</v>
      </c>
      <c r="E406" s="48">
        <f t="shared" si="6"/>
        <v>0</v>
      </c>
      <c r="F406" s="57"/>
      <c r="G406" s="57"/>
      <c r="H406" s="56"/>
      <c r="I406" s="56"/>
    </row>
    <row r="407" spans="1:9" s="19" customFormat="1" ht="15.95" customHeight="1" x14ac:dyDescent="0.25">
      <c r="A407" s="103"/>
      <c r="B407" s="45" t="s">
        <v>2882</v>
      </c>
      <c r="C407" s="45" t="s">
        <v>2159</v>
      </c>
      <c r="D407" s="47">
        <v>1.26</v>
      </c>
      <c r="E407" s="48">
        <f t="shared" si="6"/>
        <v>0</v>
      </c>
      <c r="F407" s="57"/>
      <c r="G407" s="57"/>
      <c r="H407" s="56"/>
      <c r="I407" s="56"/>
    </row>
    <row r="408" spans="1:9" s="19" customFormat="1" ht="15.95" customHeight="1" x14ac:dyDescent="0.25">
      <c r="A408" s="103"/>
      <c r="B408" s="45" t="s">
        <v>2524</v>
      </c>
      <c r="C408" s="46" t="s">
        <v>1797</v>
      </c>
      <c r="D408" s="47">
        <v>3.93</v>
      </c>
      <c r="E408" s="48">
        <f t="shared" si="6"/>
        <v>0</v>
      </c>
      <c r="F408" s="57"/>
      <c r="G408" s="57"/>
      <c r="H408" s="56"/>
      <c r="I408" s="56"/>
    </row>
    <row r="409" spans="1:9" s="19" customFormat="1" ht="15.95" customHeight="1" x14ac:dyDescent="0.25">
      <c r="A409" s="103"/>
      <c r="B409" s="45" t="s">
        <v>2883</v>
      </c>
      <c r="C409" s="46" t="s">
        <v>916</v>
      </c>
      <c r="D409" s="47">
        <v>2.9550000000000001</v>
      </c>
      <c r="E409" s="48">
        <f t="shared" si="6"/>
        <v>0</v>
      </c>
      <c r="F409" s="57"/>
      <c r="G409" s="57"/>
      <c r="H409" s="56"/>
      <c r="I409" s="56"/>
    </row>
    <row r="410" spans="1:9" s="19" customFormat="1" ht="15.95" customHeight="1" x14ac:dyDescent="0.25">
      <c r="A410" s="103"/>
      <c r="B410" s="45" t="s">
        <v>2884</v>
      </c>
      <c r="C410" s="46" t="s">
        <v>71</v>
      </c>
      <c r="D410" s="47">
        <v>11.52</v>
      </c>
      <c r="E410" s="48">
        <f t="shared" si="6"/>
        <v>0</v>
      </c>
      <c r="F410" s="57"/>
      <c r="G410" s="57"/>
      <c r="H410" s="56"/>
      <c r="I410" s="56"/>
    </row>
    <row r="411" spans="1:9" s="19" customFormat="1" ht="15.95" customHeight="1" x14ac:dyDescent="0.25">
      <c r="A411" s="103"/>
      <c r="B411" s="45" t="s">
        <v>2885</v>
      </c>
      <c r="C411" s="46" t="s">
        <v>72</v>
      </c>
      <c r="D411" s="47">
        <v>6.63</v>
      </c>
      <c r="E411" s="48">
        <f t="shared" ref="E411:E474" si="7">A411*D411</f>
        <v>0</v>
      </c>
      <c r="F411" s="57"/>
      <c r="G411" s="57"/>
      <c r="H411" s="56"/>
      <c r="I411" s="56"/>
    </row>
    <row r="412" spans="1:9" s="19" customFormat="1" ht="15.95" customHeight="1" x14ac:dyDescent="0.25">
      <c r="A412" s="103"/>
      <c r="B412" s="45" t="s">
        <v>2886</v>
      </c>
      <c r="C412" s="46" t="s">
        <v>73</v>
      </c>
      <c r="D412" s="47">
        <v>47.55</v>
      </c>
      <c r="E412" s="48">
        <f t="shared" si="7"/>
        <v>0</v>
      </c>
      <c r="F412" s="57"/>
      <c r="G412" s="57"/>
      <c r="H412" s="56"/>
      <c r="I412" s="56"/>
    </row>
    <row r="413" spans="1:9" s="19" customFormat="1" ht="15.95" customHeight="1" x14ac:dyDescent="0.25">
      <c r="A413" s="103"/>
      <c r="B413" s="45" t="s">
        <v>2887</v>
      </c>
      <c r="C413" s="46" t="s">
        <v>703</v>
      </c>
      <c r="D413" s="47">
        <v>14.190000000000003</v>
      </c>
      <c r="E413" s="48">
        <f t="shared" si="7"/>
        <v>0</v>
      </c>
      <c r="F413" s="57"/>
      <c r="G413" s="57"/>
      <c r="H413" s="56"/>
      <c r="I413" s="56"/>
    </row>
    <row r="414" spans="1:9" s="19" customFormat="1" ht="15.95" customHeight="1" x14ac:dyDescent="0.25">
      <c r="A414" s="103"/>
      <c r="B414" s="45" t="s">
        <v>2888</v>
      </c>
      <c r="C414" s="46" t="s">
        <v>1601</v>
      </c>
      <c r="D414" s="47">
        <v>124.62</v>
      </c>
      <c r="E414" s="48">
        <f t="shared" si="7"/>
        <v>0</v>
      </c>
      <c r="F414" s="57"/>
      <c r="G414" s="57"/>
      <c r="H414" s="56"/>
      <c r="I414" s="56"/>
    </row>
    <row r="415" spans="1:9" s="19" customFormat="1" ht="15.95" customHeight="1" x14ac:dyDescent="0.25">
      <c r="A415" s="103"/>
      <c r="B415" s="45" t="s">
        <v>2889</v>
      </c>
      <c r="C415" s="46" t="s">
        <v>2388</v>
      </c>
      <c r="D415" s="47">
        <v>8.0250000000000004</v>
      </c>
      <c r="E415" s="48">
        <f t="shared" si="7"/>
        <v>0</v>
      </c>
      <c r="F415" s="57"/>
      <c r="G415" s="57"/>
      <c r="H415" s="56"/>
      <c r="I415" s="56"/>
    </row>
    <row r="416" spans="1:9" s="19" customFormat="1" ht="15.95" customHeight="1" x14ac:dyDescent="0.25">
      <c r="A416" s="103"/>
      <c r="B416" s="45" t="s">
        <v>2890</v>
      </c>
      <c r="C416" s="46" t="s">
        <v>1798</v>
      </c>
      <c r="D416" s="47">
        <v>3.66</v>
      </c>
      <c r="E416" s="48">
        <f t="shared" si="7"/>
        <v>0</v>
      </c>
      <c r="F416" s="57"/>
      <c r="G416" s="57"/>
      <c r="H416" s="56"/>
      <c r="I416" s="56"/>
    </row>
    <row r="417" spans="1:9" s="19" customFormat="1" ht="15.95" customHeight="1" x14ac:dyDescent="0.25">
      <c r="A417" s="103"/>
      <c r="B417" s="45" t="s">
        <v>2891</v>
      </c>
      <c r="C417" s="45" t="s">
        <v>2160</v>
      </c>
      <c r="D417" s="47">
        <v>1.77</v>
      </c>
      <c r="E417" s="48">
        <f t="shared" si="7"/>
        <v>0</v>
      </c>
      <c r="F417" s="57"/>
      <c r="G417" s="57"/>
      <c r="H417" s="56"/>
      <c r="I417" s="56"/>
    </row>
    <row r="418" spans="1:9" s="19" customFormat="1" ht="15.95" customHeight="1" x14ac:dyDescent="0.25">
      <c r="A418" s="103"/>
      <c r="B418" s="45" t="s">
        <v>2892</v>
      </c>
      <c r="C418" s="46" t="s">
        <v>1799</v>
      </c>
      <c r="D418" s="47">
        <v>36.630000000000003</v>
      </c>
      <c r="E418" s="48">
        <f t="shared" si="7"/>
        <v>0</v>
      </c>
      <c r="F418" s="57"/>
      <c r="G418" s="57"/>
      <c r="H418" s="56"/>
      <c r="I418" s="56"/>
    </row>
    <row r="419" spans="1:9" s="19" customFormat="1" ht="15.95" customHeight="1" x14ac:dyDescent="0.25">
      <c r="A419" s="103"/>
      <c r="B419" s="45" t="s">
        <v>2525</v>
      </c>
      <c r="C419" s="46" t="s">
        <v>1100</v>
      </c>
      <c r="D419" s="47">
        <v>34.875</v>
      </c>
      <c r="E419" s="48">
        <f t="shared" si="7"/>
        <v>0</v>
      </c>
      <c r="F419" s="57"/>
      <c r="G419" s="57"/>
      <c r="H419" s="56"/>
      <c r="I419" s="56"/>
    </row>
    <row r="420" spans="1:9" s="19" customFormat="1" ht="15.95" customHeight="1" x14ac:dyDescent="0.25">
      <c r="A420" s="103"/>
      <c r="B420" s="45" t="s">
        <v>2893</v>
      </c>
      <c r="C420" s="46" t="s">
        <v>457</v>
      </c>
      <c r="D420" s="47">
        <v>36.630000000000003</v>
      </c>
      <c r="E420" s="48">
        <f t="shared" si="7"/>
        <v>0</v>
      </c>
      <c r="F420" s="57"/>
      <c r="G420" s="57"/>
      <c r="H420" s="56"/>
      <c r="I420" s="56"/>
    </row>
    <row r="421" spans="1:9" s="19" customFormat="1" ht="15.95" customHeight="1" x14ac:dyDescent="0.25">
      <c r="A421" s="103"/>
      <c r="B421" s="45" t="s">
        <v>2894</v>
      </c>
      <c r="C421" s="46" t="s">
        <v>2389</v>
      </c>
      <c r="D421" s="47">
        <v>47.55</v>
      </c>
      <c r="E421" s="48">
        <f t="shared" si="7"/>
        <v>0</v>
      </c>
      <c r="F421" s="57"/>
      <c r="G421" s="57"/>
      <c r="H421" s="56"/>
      <c r="I421" s="56"/>
    </row>
    <row r="422" spans="1:9" s="19" customFormat="1" ht="15.95" customHeight="1" x14ac:dyDescent="0.25">
      <c r="A422" s="103"/>
      <c r="B422" s="45" t="s">
        <v>2895</v>
      </c>
      <c r="C422" s="46" t="s">
        <v>2463</v>
      </c>
      <c r="D422" s="47">
        <v>57.09</v>
      </c>
      <c r="E422" s="48">
        <f t="shared" si="7"/>
        <v>0</v>
      </c>
      <c r="F422" s="57"/>
      <c r="G422" s="57"/>
      <c r="H422" s="56"/>
      <c r="I422" s="56"/>
    </row>
    <row r="423" spans="1:9" s="19" customFormat="1" ht="15.95" customHeight="1" x14ac:dyDescent="0.25">
      <c r="A423" s="103"/>
      <c r="B423" s="45" t="s">
        <v>2896</v>
      </c>
      <c r="C423" s="46" t="s">
        <v>2161</v>
      </c>
      <c r="D423" s="47">
        <v>3.75</v>
      </c>
      <c r="E423" s="48">
        <f t="shared" si="7"/>
        <v>0</v>
      </c>
      <c r="F423" s="57"/>
      <c r="G423" s="57"/>
      <c r="H423" s="56"/>
      <c r="I423" s="56"/>
    </row>
    <row r="424" spans="1:9" s="19" customFormat="1" ht="15.95" customHeight="1" x14ac:dyDescent="0.25">
      <c r="A424" s="103"/>
      <c r="B424" s="45" t="s">
        <v>2507</v>
      </c>
      <c r="C424" s="46" t="s">
        <v>418</v>
      </c>
      <c r="D424" s="47">
        <v>1.0049999999999999</v>
      </c>
      <c r="E424" s="48">
        <f t="shared" si="7"/>
        <v>0</v>
      </c>
      <c r="F424" s="57"/>
      <c r="G424" s="57"/>
      <c r="H424" s="56"/>
      <c r="I424" s="56"/>
    </row>
    <row r="425" spans="1:9" s="19" customFormat="1" ht="15.95" customHeight="1" x14ac:dyDescent="0.25">
      <c r="A425" s="103"/>
      <c r="B425" s="45" t="s">
        <v>2897</v>
      </c>
      <c r="C425" s="58" t="s">
        <v>418</v>
      </c>
      <c r="D425" s="59">
        <v>1.125</v>
      </c>
      <c r="E425" s="48">
        <f t="shared" si="7"/>
        <v>0</v>
      </c>
      <c r="F425" s="57"/>
      <c r="G425" s="57"/>
      <c r="H425" s="56"/>
      <c r="I425" s="56"/>
    </row>
    <row r="426" spans="1:9" s="19" customFormat="1" ht="15.95" customHeight="1" x14ac:dyDescent="0.25">
      <c r="A426" s="103"/>
      <c r="B426" s="45" t="s">
        <v>2898</v>
      </c>
      <c r="C426" s="46" t="s">
        <v>1101</v>
      </c>
      <c r="D426" s="47">
        <v>1.92</v>
      </c>
      <c r="E426" s="48">
        <f t="shared" si="7"/>
        <v>0</v>
      </c>
      <c r="F426" s="57"/>
      <c r="G426" s="57"/>
      <c r="H426" s="56"/>
      <c r="I426" s="56"/>
    </row>
    <row r="427" spans="1:9" s="19" customFormat="1" ht="15.95" customHeight="1" x14ac:dyDescent="0.25">
      <c r="A427" s="103"/>
      <c r="B427" s="45" t="s">
        <v>2899</v>
      </c>
      <c r="C427" s="46" t="s">
        <v>458</v>
      </c>
      <c r="D427" s="47">
        <v>2.19</v>
      </c>
      <c r="E427" s="48">
        <f t="shared" si="7"/>
        <v>0</v>
      </c>
      <c r="F427" s="57"/>
      <c r="G427" s="57"/>
      <c r="H427" s="56"/>
      <c r="I427" s="56"/>
    </row>
    <row r="428" spans="1:9" s="19" customFormat="1" ht="15.95" customHeight="1" x14ac:dyDescent="0.25">
      <c r="A428" s="103"/>
      <c r="B428" s="45" t="s">
        <v>2900</v>
      </c>
      <c r="C428" s="45" t="s">
        <v>2162</v>
      </c>
      <c r="D428" s="47">
        <v>0.96</v>
      </c>
      <c r="E428" s="48">
        <f t="shared" si="7"/>
        <v>0</v>
      </c>
      <c r="F428" s="57"/>
      <c r="G428" s="57"/>
      <c r="H428" s="56"/>
      <c r="I428" s="56"/>
    </row>
    <row r="429" spans="1:9" s="19" customFormat="1" ht="15.95" customHeight="1" x14ac:dyDescent="0.25">
      <c r="A429" s="103"/>
      <c r="B429" s="45" t="s">
        <v>2901</v>
      </c>
      <c r="C429" s="46" t="s">
        <v>2163</v>
      </c>
      <c r="D429" s="47">
        <v>3.8250000000000002</v>
      </c>
      <c r="E429" s="48">
        <f t="shared" si="7"/>
        <v>0</v>
      </c>
      <c r="F429" s="57"/>
      <c r="G429" s="57"/>
      <c r="H429" s="56"/>
      <c r="I429" s="56"/>
    </row>
    <row r="430" spans="1:9" s="19" customFormat="1" ht="15.95" customHeight="1" x14ac:dyDescent="0.25">
      <c r="A430" s="103"/>
      <c r="B430" s="45" t="s">
        <v>2902</v>
      </c>
      <c r="C430" s="46" t="s">
        <v>994</v>
      </c>
      <c r="D430" s="47">
        <v>1.92</v>
      </c>
      <c r="E430" s="48">
        <f t="shared" si="7"/>
        <v>0</v>
      </c>
      <c r="F430" s="57"/>
      <c r="G430" s="57"/>
      <c r="H430" s="56"/>
      <c r="I430" s="56"/>
    </row>
    <row r="431" spans="1:9" s="19" customFormat="1" ht="15.95" customHeight="1" x14ac:dyDescent="0.25">
      <c r="A431" s="103"/>
      <c r="B431" s="45" t="s">
        <v>2903</v>
      </c>
      <c r="C431" s="46" t="s">
        <v>995</v>
      </c>
      <c r="D431" s="47">
        <v>7.214999999999999</v>
      </c>
      <c r="E431" s="48">
        <f t="shared" si="7"/>
        <v>0</v>
      </c>
      <c r="F431" s="57"/>
      <c r="G431" s="57"/>
      <c r="H431" s="56"/>
      <c r="I431" s="56"/>
    </row>
    <row r="432" spans="1:9" s="19" customFormat="1" ht="15.95" customHeight="1" x14ac:dyDescent="0.25">
      <c r="A432" s="103"/>
      <c r="B432" s="45" t="s">
        <v>2904</v>
      </c>
      <c r="C432" s="46" t="s">
        <v>74</v>
      </c>
      <c r="D432" s="47">
        <v>2.19</v>
      </c>
      <c r="E432" s="48">
        <f t="shared" si="7"/>
        <v>0</v>
      </c>
      <c r="F432" s="57"/>
      <c r="G432" s="57"/>
      <c r="H432" s="56"/>
      <c r="I432" s="56"/>
    </row>
    <row r="433" spans="1:9" s="19" customFormat="1" ht="15.95" customHeight="1" x14ac:dyDescent="0.25">
      <c r="A433" s="103"/>
      <c r="B433" s="45" t="s">
        <v>2905</v>
      </c>
      <c r="C433" s="63" t="s">
        <v>2164</v>
      </c>
      <c r="D433" s="61">
        <v>0.45</v>
      </c>
      <c r="E433" s="48">
        <f t="shared" si="7"/>
        <v>0</v>
      </c>
      <c r="F433" s="57"/>
      <c r="G433" s="57"/>
      <c r="H433" s="56"/>
      <c r="I433" s="56"/>
    </row>
    <row r="434" spans="1:9" s="19" customFormat="1" ht="15.95" customHeight="1" x14ac:dyDescent="0.25">
      <c r="A434" s="103"/>
      <c r="B434" s="45" t="s">
        <v>2906</v>
      </c>
      <c r="C434" s="46" t="s">
        <v>1317</v>
      </c>
      <c r="D434" s="47">
        <v>1.17</v>
      </c>
      <c r="E434" s="48">
        <f t="shared" si="7"/>
        <v>0</v>
      </c>
      <c r="F434" s="57"/>
      <c r="G434" s="57"/>
      <c r="H434" s="56"/>
      <c r="I434" s="56"/>
    </row>
    <row r="435" spans="1:9" s="19" customFormat="1" ht="15.95" customHeight="1" x14ac:dyDescent="0.25">
      <c r="A435" s="103"/>
      <c r="B435" s="45" t="s">
        <v>2907</v>
      </c>
      <c r="C435" s="60" t="s">
        <v>1317</v>
      </c>
      <c r="D435" s="61">
        <v>0.66</v>
      </c>
      <c r="E435" s="48">
        <f t="shared" si="7"/>
        <v>0</v>
      </c>
      <c r="F435" s="57"/>
      <c r="G435" s="57"/>
      <c r="H435" s="56"/>
      <c r="I435" s="56"/>
    </row>
    <row r="436" spans="1:9" s="19" customFormat="1" ht="15.95" customHeight="1" x14ac:dyDescent="0.25">
      <c r="A436" s="103"/>
      <c r="B436" s="45" t="s">
        <v>2908</v>
      </c>
      <c r="C436" s="46" t="s">
        <v>459</v>
      </c>
      <c r="D436" s="47">
        <v>36.630000000000003</v>
      </c>
      <c r="E436" s="48">
        <f t="shared" si="7"/>
        <v>0</v>
      </c>
      <c r="F436" s="57"/>
      <c r="G436" s="57"/>
      <c r="H436" s="56"/>
      <c r="I436" s="56"/>
    </row>
    <row r="437" spans="1:9" s="19" customFormat="1" ht="15.95" customHeight="1" x14ac:dyDescent="0.25">
      <c r="A437" s="103"/>
      <c r="B437" s="45" t="s">
        <v>2909</v>
      </c>
      <c r="C437" s="46" t="s">
        <v>75</v>
      </c>
      <c r="D437" s="47">
        <v>69.644999999999996</v>
      </c>
      <c r="E437" s="48">
        <f t="shared" si="7"/>
        <v>0</v>
      </c>
      <c r="F437" s="57"/>
      <c r="G437" s="57"/>
      <c r="H437" s="56"/>
      <c r="I437" s="56"/>
    </row>
    <row r="438" spans="1:9" s="19" customFormat="1" ht="15.95" customHeight="1" x14ac:dyDescent="0.25">
      <c r="A438" s="103"/>
      <c r="B438" s="45" t="s">
        <v>2910</v>
      </c>
      <c r="C438" s="63" t="s">
        <v>2165</v>
      </c>
      <c r="D438" s="61">
        <v>0.66</v>
      </c>
      <c r="E438" s="48">
        <f t="shared" si="7"/>
        <v>0</v>
      </c>
      <c r="F438" s="57"/>
      <c r="G438" s="57"/>
      <c r="H438" s="56"/>
      <c r="I438" s="56"/>
    </row>
    <row r="439" spans="1:9" s="19" customFormat="1" ht="15.95" customHeight="1" x14ac:dyDescent="0.25">
      <c r="A439" s="103"/>
      <c r="B439" s="45" t="s">
        <v>2911</v>
      </c>
      <c r="C439" s="46" t="s">
        <v>2390</v>
      </c>
      <c r="D439" s="47">
        <v>1.2150000000000001</v>
      </c>
      <c r="E439" s="48">
        <f t="shared" si="7"/>
        <v>0</v>
      </c>
      <c r="F439" s="57"/>
      <c r="G439" s="57"/>
      <c r="H439" s="56"/>
      <c r="I439" s="56"/>
    </row>
    <row r="440" spans="1:9" s="19" customFormat="1" ht="15.95" customHeight="1" x14ac:dyDescent="0.25">
      <c r="A440" s="103"/>
      <c r="B440" s="45" t="s">
        <v>2912</v>
      </c>
      <c r="C440" s="46" t="s">
        <v>76</v>
      </c>
      <c r="D440" s="47">
        <v>23.145</v>
      </c>
      <c r="E440" s="48">
        <f t="shared" si="7"/>
        <v>0</v>
      </c>
      <c r="F440" s="57"/>
      <c r="G440" s="57"/>
      <c r="H440" s="56"/>
      <c r="I440" s="56"/>
    </row>
    <row r="441" spans="1:9" s="19" customFormat="1" ht="15.95" customHeight="1" x14ac:dyDescent="0.25">
      <c r="A441" s="103"/>
      <c r="B441" s="45" t="s">
        <v>2913</v>
      </c>
      <c r="C441" s="60" t="s">
        <v>2166</v>
      </c>
      <c r="D441" s="61">
        <v>0.67500000000000004</v>
      </c>
      <c r="E441" s="48">
        <f t="shared" si="7"/>
        <v>0</v>
      </c>
      <c r="F441" s="57"/>
      <c r="G441" s="57"/>
      <c r="H441" s="56"/>
      <c r="I441" s="56"/>
    </row>
    <row r="442" spans="1:9" s="19" customFormat="1" ht="15.95" customHeight="1" x14ac:dyDescent="0.25">
      <c r="A442" s="103"/>
      <c r="B442" s="45" t="s">
        <v>2914</v>
      </c>
      <c r="C442" s="60" t="s">
        <v>1788</v>
      </c>
      <c r="D442" s="61">
        <v>0.75</v>
      </c>
      <c r="E442" s="48">
        <f t="shared" si="7"/>
        <v>0</v>
      </c>
      <c r="F442" s="57"/>
      <c r="G442" s="57"/>
      <c r="H442" s="56"/>
      <c r="I442" s="56"/>
    </row>
    <row r="443" spans="1:9" s="19" customFormat="1" ht="15.95" customHeight="1" x14ac:dyDescent="0.25">
      <c r="A443" s="103"/>
      <c r="B443" s="45" t="s">
        <v>2915</v>
      </c>
      <c r="C443" s="46" t="s">
        <v>2048</v>
      </c>
      <c r="D443" s="47">
        <v>0.99</v>
      </c>
      <c r="E443" s="48">
        <f t="shared" si="7"/>
        <v>0</v>
      </c>
      <c r="F443" s="57"/>
      <c r="G443" s="57"/>
      <c r="H443" s="56"/>
      <c r="I443" s="56"/>
    </row>
    <row r="444" spans="1:9" s="19" customFormat="1" ht="15.95" customHeight="1" x14ac:dyDescent="0.25">
      <c r="A444" s="103"/>
      <c r="B444" s="45" t="s">
        <v>2916</v>
      </c>
      <c r="C444" s="46" t="s">
        <v>2305</v>
      </c>
      <c r="D444" s="47">
        <v>1.3049999999999999</v>
      </c>
      <c r="E444" s="48">
        <f t="shared" si="7"/>
        <v>0</v>
      </c>
      <c r="F444" s="57"/>
      <c r="G444" s="57"/>
      <c r="H444" s="56"/>
      <c r="I444" s="56"/>
    </row>
    <row r="445" spans="1:9" s="19" customFormat="1" ht="15.95" customHeight="1" x14ac:dyDescent="0.25">
      <c r="A445" s="103"/>
      <c r="B445" s="45" t="s">
        <v>2917</v>
      </c>
      <c r="C445" s="46" t="s">
        <v>1800</v>
      </c>
      <c r="D445" s="47">
        <v>8.3699999999999992</v>
      </c>
      <c r="E445" s="48">
        <f t="shared" si="7"/>
        <v>0</v>
      </c>
      <c r="F445" s="57"/>
      <c r="G445" s="57"/>
      <c r="H445" s="56"/>
      <c r="I445" s="56"/>
    </row>
    <row r="446" spans="1:9" s="19" customFormat="1" ht="15.95" customHeight="1" x14ac:dyDescent="0.25">
      <c r="A446" s="103"/>
      <c r="B446" s="45" t="s">
        <v>2918</v>
      </c>
      <c r="C446" s="46" t="s">
        <v>704</v>
      </c>
      <c r="D446" s="47">
        <v>2.2349999999999999</v>
      </c>
      <c r="E446" s="48">
        <f t="shared" si="7"/>
        <v>0</v>
      </c>
      <c r="F446" s="57"/>
      <c r="G446" s="57"/>
      <c r="H446" s="56"/>
      <c r="I446" s="56"/>
    </row>
    <row r="447" spans="1:9" s="19" customFormat="1" ht="15.95" customHeight="1" x14ac:dyDescent="0.25">
      <c r="A447" s="103"/>
      <c r="B447" s="45" t="s">
        <v>2919</v>
      </c>
      <c r="C447" s="46" t="s">
        <v>797</v>
      </c>
      <c r="D447" s="47">
        <v>2.355</v>
      </c>
      <c r="E447" s="48">
        <f t="shared" si="7"/>
        <v>0</v>
      </c>
      <c r="F447" s="57"/>
      <c r="G447" s="57"/>
      <c r="H447" s="56"/>
      <c r="I447" s="56"/>
    </row>
    <row r="448" spans="1:9" s="19" customFormat="1" ht="15.95" customHeight="1" x14ac:dyDescent="0.25">
      <c r="A448" s="103"/>
      <c r="B448" s="45" t="s">
        <v>2508</v>
      </c>
      <c r="C448" s="46" t="s">
        <v>1102</v>
      </c>
      <c r="D448" s="47">
        <v>1.77</v>
      </c>
      <c r="E448" s="48">
        <f t="shared" si="7"/>
        <v>0</v>
      </c>
      <c r="F448" s="57"/>
      <c r="G448" s="57"/>
      <c r="H448" s="56"/>
      <c r="I448" s="56"/>
    </row>
    <row r="449" spans="1:9" s="19" customFormat="1" ht="15.95" customHeight="1" x14ac:dyDescent="0.25">
      <c r="A449" s="103"/>
      <c r="B449" s="45" t="s">
        <v>2920</v>
      </c>
      <c r="C449" s="45" t="s">
        <v>2167</v>
      </c>
      <c r="D449" s="47">
        <v>1.32</v>
      </c>
      <c r="E449" s="48">
        <f t="shared" si="7"/>
        <v>0</v>
      </c>
      <c r="F449" s="57"/>
      <c r="G449" s="57"/>
      <c r="H449" s="56"/>
      <c r="I449" s="56"/>
    </row>
    <row r="450" spans="1:9" s="19" customFormat="1" ht="15.95" customHeight="1" x14ac:dyDescent="0.25">
      <c r="A450" s="103"/>
      <c r="B450" s="45" t="s">
        <v>2921</v>
      </c>
      <c r="C450" s="46" t="s">
        <v>2464</v>
      </c>
      <c r="D450" s="47">
        <v>4.0949999999999998</v>
      </c>
      <c r="E450" s="48">
        <f t="shared" si="7"/>
        <v>0</v>
      </c>
      <c r="F450" s="57"/>
      <c r="G450" s="57"/>
      <c r="H450" s="56"/>
      <c r="I450" s="56"/>
    </row>
    <row r="451" spans="1:9" s="19" customFormat="1" ht="15.95" customHeight="1" x14ac:dyDescent="0.25">
      <c r="A451" s="103"/>
      <c r="B451" s="45" t="s">
        <v>2922</v>
      </c>
      <c r="C451" s="46" t="s">
        <v>77</v>
      </c>
      <c r="D451" s="47">
        <v>11.52</v>
      </c>
      <c r="E451" s="48">
        <f t="shared" si="7"/>
        <v>0</v>
      </c>
      <c r="F451" s="57"/>
      <c r="G451" s="57"/>
      <c r="H451" s="56"/>
      <c r="I451" s="56"/>
    </row>
    <row r="452" spans="1:9" s="19" customFormat="1" ht="15.95" customHeight="1" x14ac:dyDescent="0.25">
      <c r="A452" s="103"/>
      <c r="B452" s="45" t="s">
        <v>2923</v>
      </c>
      <c r="C452" s="46" t="s">
        <v>78</v>
      </c>
      <c r="D452" s="47">
        <v>1.335</v>
      </c>
      <c r="E452" s="48">
        <f t="shared" si="7"/>
        <v>0</v>
      </c>
      <c r="F452" s="57"/>
      <c r="G452" s="57"/>
      <c r="H452" s="56"/>
      <c r="I452" s="56"/>
    </row>
    <row r="453" spans="1:9" s="19" customFormat="1" ht="15.95" customHeight="1" x14ac:dyDescent="0.25">
      <c r="A453" s="103"/>
      <c r="B453" s="45" t="s">
        <v>2924</v>
      </c>
      <c r="C453" s="45" t="s">
        <v>2168</v>
      </c>
      <c r="D453" s="47">
        <v>0.69</v>
      </c>
      <c r="E453" s="48">
        <f t="shared" si="7"/>
        <v>0</v>
      </c>
      <c r="F453" s="57"/>
      <c r="G453" s="57"/>
      <c r="H453" s="56"/>
      <c r="I453" s="56"/>
    </row>
    <row r="454" spans="1:9" s="19" customFormat="1" ht="15.95" customHeight="1" x14ac:dyDescent="0.25">
      <c r="A454" s="103"/>
      <c r="B454" s="45" t="s">
        <v>2925</v>
      </c>
      <c r="C454" s="60" t="s">
        <v>2169</v>
      </c>
      <c r="D454" s="61">
        <v>1.0200000000000002</v>
      </c>
      <c r="E454" s="48">
        <f t="shared" si="7"/>
        <v>0</v>
      </c>
      <c r="F454" s="57"/>
      <c r="G454" s="57"/>
      <c r="H454" s="56"/>
      <c r="I454" s="56"/>
    </row>
    <row r="455" spans="1:9" s="19" customFormat="1" ht="15.95" customHeight="1" x14ac:dyDescent="0.25">
      <c r="A455" s="103"/>
      <c r="B455" s="45" t="s">
        <v>2926</v>
      </c>
      <c r="C455" s="46" t="s">
        <v>460</v>
      </c>
      <c r="D455" s="47">
        <v>4.26</v>
      </c>
      <c r="E455" s="48">
        <f t="shared" si="7"/>
        <v>0</v>
      </c>
      <c r="F455" s="57"/>
      <c r="G455" s="57"/>
      <c r="H455" s="56"/>
      <c r="I455" s="56"/>
    </row>
    <row r="456" spans="1:9" s="19" customFormat="1" ht="15.95" customHeight="1" x14ac:dyDescent="0.25">
      <c r="A456" s="103"/>
      <c r="B456" s="45" t="s">
        <v>2927</v>
      </c>
      <c r="C456" s="46" t="s">
        <v>79</v>
      </c>
      <c r="D456" s="47">
        <v>2.64</v>
      </c>
      <c r="E456" s="48">
        <f t="shared" si="7"/>
        <v>0</v>
      </c>
      <c r="F456" s="57"/>
      <c r="G456" s="57"/>
      <c r="H456" s="56"/>
      <c r="I456" s="56"/>
    </row>
    <row r="457" spans="1:9" s="19" customFormat="1" ht="15.95" customHeight="1" x14ac:dyDescent="0.25">
      <c r="A457" s="103"/>
      <c r="B457" s="45" t="s">
        <v>2928</v>
      </c>
      <c r="C457" s="46" t="s">
        <v>2170</v>
      </c>
      <c r="D457" s="47">
        <v>1.5149999999999999</v>
      </c>
      <c r="E457" s="48">
        <f t="shared" si="7"/>
        <v>0</v>
      </c>
      <c r="F457" s="57"/>
      <c r="G457" s="57"/>
      <c r="H457" s="56"/>
      <c r="I457" s="56"/>
    </row>
    <row r="458" spans="1:9" s="19" customFormat="1" ht="15.95" customHeight="1" x14ac:dyDescent="0.25">
      <c r="A458" s="103"/>
      <c r="B458" s="45" t="s">
        <v>2929</v>
      </c>
      <c r="C458" s="58" t="s">
        <v>1481</v>
      </c>
      <c r="D458" s="59">
        <v>1.0349999999999999</v>
      </c>
      <c r="E458" s="48">
        <f t="shared" si="7"/>
        <v>0</v>
      </c>
      <c r="F458" s="57"/>
      <c r="G458" s="57"/>
      <c r="H458" s="56"/>
      <c r="I458" s="56"/>
    </row>
    <row r="459" spans="1:9" s="19" customFormat="1" ht="15.95" customHeight="1" x14ac:dyDescent="0.25">
      <c r="A459" s="103"/>
      <c r="B459" s="45" t="s">
        <v>2930</v>
      </c>
      <c r="C459" s="46" t="s">
        <v>2080</v>
      </c>
      <c r="D459" s="47">
        <v>1.89</v>
      </c>
      <c r="E459" s="48">
        <f t="shared" si="7"/>
        <v>0</v>
      </c>
      <c r="F459" s="57"/>
      <c r="G459" s="57"/>
      <c r="H459" s="56"/>
      <c r="I459" s="56"/>
    </row>
    <row r="460" spans="1:9" s="19" customFormat="1" ht="15.95" customHeight="1" x14ac:dyDescent="0.25">
      <c r="A460" s="103"/>
      <c r="B460" s="45" t="s">
        <v>2931</v>
      </c>
      <c r="C460" s="46" t="s">
        <v>2119</v>
      </c>
      <c r="D460" s="47">
        <v>3.57</v>
      </c>
      <c r="E460" s="48">
        <f t="shared" si="7"/>
        <v>0</v>
      </c>
      <c r="F460" s="57"/>
      <c r="G460" s="57"/>
      <c r="H460" s="56"/>
      <c r="I460" s="56"/>
    </row>
    <row r="461" spans="1:9" s="19" customFormat="1" ht="15.95" customHeight="1" x14ac:dyDescent="0.25">
      <c r="A461" s="103"/>
      <c r="B461" s="45" t="s">
        <v>2932</v>
      </c>
      <c r="C461" s="46" t="s">
        <v>975</v>
      </c>
      <c r="D461" s="47">
        <v>2.9550000000000001</v>
      </c>
      <c r="E461" s="48">
        <f t="shared" si="7"/>
        <v>0</v>
      </c>
      <c r="F461" s="57"/>
      <c r="G461" s="57"/>
      <c r="H461" s="56"/>
      <c r="I461" s="56"/>
    </row>
    <row r="462" spans="1:9" s="19" customFormat="1" ht="15.95" customHeight="1" x14ac:dyDescent="0.25">
      <c r="A462" s="103"/>
      <c r="B462" s="45" t="s">
        <v>2933</v>
      </c>
      <c r="C462" s="60" t="s">
        <v>2171</v>
      </c>
      <c r="D462" s="61">
        <v>1.32</v>
      </c>
      <c r="E462" s="48">
        <f t="shared" si="7"/>
        <v>0</v>
      </c>
      <c r="F462" s="57"/>
      <c r="G462" s="57"/>
      <c r="H462" s="56"/>
      <c r="I462" s="56"/>
    </row>
    <row r="463" spans="1:9" s="19" customFormat="1" ht="15.95" customHeight="1" x14ac:dyDescent="0.25">
      <c r="A463" s="103"/>
      <c r="B463" s="45" t="s">
        <v>2934</v>
      </c>
      <c r="C463" s="46" t="s">
        <v>2439</v>
      </c>
      <c r="D463" s="47">
        <v>2.2349999999999999</v>
      </c>
      <c r="E463" s="48">
        <f t="shared" si="7"/>
        <v>0</v>
      </c>
      <c r="F463" s="57"/>
      <c r="G463" s="57"/>
      <c r="H463" s="56"/>
      <c r="I463" s="56"/>
    </row>
    <row r="464" spans="1:9" s="19" customFormat="1" ht="15.95" customHeight="1" x14ac:dyDescent="0.25">
      <c r="A464" s="103"/>
      <c r="B464" s="45" t="s">
        <v>2935</v>
      </c>
      <c r="C464" s="46" t="s">
        <v>2391</v>
      </c>
      <c r="D464" s="47">
        <v>2.85</v>
      </c>
      <c r="E464" s="48">
        <f t="shared" si="7"/>
        <v>0</v>
      </c>
      <c r="F464" s="57"/>
      <c r="G464" s="57"/>
      <c r="H464" s="56"/>
      <c r="I464" s="56"/>
    </row>
    <row r="465" spans="1:9" s="19" customFormat="1" ht="15.95" customHeight="1" x14ac:dyDescent="0.25">
      <c r="A465" s="103"/>
      <c r="B465" s="45" t="s">
        <v>2936</v>
      </c>
      <c r="C465" s="46" t="s">
        <v>2455</v>
      </c>
      <c r="D465" s="47">
        <v>2.64</v>
      </c>
      <c r="E465" s="48">
        <f t="shared" si="7"/>
        <v>0</v>
      </c>
      <c r="F465" s="57"/>
      <c r="G465" s="57"/>
      <c r="H465" s="56"/>
      <c r="I465" s="56"/>
    </row>
    <row r="466" spans="1:9" s="19" customFormat="1" ht="15.95" customHeight="1" x14ac:dyDescent="0.25">
      <c r="A466" s="103"/>
      <c r="B466" s="45" t="s">
        <v>2937</v>
      </c>
      <c r="C466" s="46" t="s">
        <v>1482</v>
      </c>
      <c r="D466" s="47">
        <v>3.4049999999999998</v>
      </c>
      <c r="E466" s="48">
        <f t="shared" si="7"/>
        <v>0</v>
      </c>
      <c r="F466" s="57"/>
      <c r="G466" s="57"/>
      <c r="H466" s="56"/>
      <c r="I466" s="56"/>
    </row>
    <row r="467" spans="1:9" s="19" customFormat="1" ht="15.95" customHeight="1" x14ac:dyDescent="0.25">
      <c r="A467" s="103"/>
      <c r="B467" s="45" t="s">
        <v>2938</v>
      </c>
      <c r="C467" s="46" t="s">
        <v>461</v>
      </c>
      <c r="D467" s="47">
        <v>37.32</v>
      </c>
      <c r="E467" s="48">
        <f t="shared" si="7"/>
        <v>0</v>
      </c>
      <c r="F467" s="57"/>
      <c r="G467" s="57"/>
      <c r="H467" s="56"/>
      <c r="I467" s="56"/>
    </row>
    <row r="468" spans="1:9" s="19" customFormat="1" ht="15.95" customHeight="1" x14ac:dyDescent="0.25">
      <c r="A468" s="103"/>
      <c r="B468" s="45" t="s">
        <v>2939</v>
      </c>
      <c r="C468" s="46" t="s">
        <v>1319</v>
      </c>
      <c r="D468" s="47">
        <v>15.585000000000001</v>
      </c>
      <c r="E468" s="48">
        <f t="shared" si="7"/>
        <v>0</v>
      </c>
      <c r="F468" s="57"/>
      <c r="G468" s="57"/>
      <c r="H468" s="56"/>
      <c r="I468" s="56"/>
    </row>
    <row r="469" spans="1:9" s="19" customFormat="1" ht="15.95" customHeight="1" x14ac:dyDescent="0.25">
      <c r="A469" s="103"/>
      <c r="B469" s="45" t="s">
        <v>2940</v>
      </c>
      <c r="C469" s="46" t="s">
        <v>705</v>
      </c>
      <c r="D469" s="47">
        <v>59.52</v>
      </c>
      <c r="E469" s="48">
        <f t="shared" si="7"/>
        <v>0</v>
      </c>
      <c r="F469" s="57"/>
      <c r="G469" s="57"/>
      <c r="H469" s="56"/>
      <c r="I469" s="56"/>
    </row>
    <row r="470" spans="1:9" s="19" customFormat="1" ht="15.95" customHeight="1" x14ac:dyDescent="0.25">
      <c r="A470" s="103"/>
      <c r="B470" s="45" t="s">
        <v>2941</v>
      </c>
      <c r="C470" s="46" t="s">
        <v>2440</v>
      </c>
      <c r="D470" s="47">
        <v>47.55</v>
      </c>
      <c r="E470" s="48">
        <f t="shared" si="7"/>
        <v>0</v>
      </c>
      <c r="F470" s="57"/>
      <c r="G470" s="57"/>
      <c r="H470" s="56"/>
      <c r="I470" s="56"/>
    </row>
    <row r="471" spans="1:9" s="19" customFormat="1" ht="15.95" customHeight="1" x14ac:dyDescent="0.25">
      <c r="A471" s="103"/>
      <c r="B471" s="45" t="s">
        <v>2942</v>
      </c>
      <c r="C471" s="46" t="s">
        <v>2441</v>
      </c>
      <c r="D471" s="47">
        <v>41.744999999999997</v>
      </c>
      <c r="E471" s="48">
        <f t="shared" si="7"/>
        <v>0</v>
      </c>
      <c r="F471" s="57"/>
      <c r="G471" s="57"/>
      <c r="H471" s="56"/>
      <c r="I471" s="56"/>
    </row>
    <row r="472" spans="1:9" s="19" customFormat="1" ht="15.95" customHeight="1" x14ac:dyDescent="0.25">
      <c r="A472" s="103"/>
      <c r="B472" s="45" t="s">
        <v>2943</v>
      </c>
      <c r="C472" s="46" t="s">
        <v>1483</v>
      </c>
      <c r="D472" s="47">
        <v>28.484999999999996</v>
      </c>
      <c r="E472" s="48">
        <f t="shared" si="7"/>
        <v>0</v>
      </c>
      <c r="F472" s="57"/>
      <c r="G472" s="57"/>
      <c r="H472" s="56"/>
      <c r="I472" s="56"/>
    </row>
    <row r="473" spans="1:9" s="19" customFormat="1" ht="15.95" customHeight="1" x14ac:dyDescent="0.25">
      <c r="A473" s="103"/>
      <c r="B473" s="45" t="s">
        <v>2944</v>
      </c>
      <c r="C473" s="46" t="s">
        <v>80</v>
      </c>
      <c r="D473" s="47">
        <v>38.024999999999999</v>
      </c>
      <c r="E473" s="48">
        <f t="shared" si="7"/>
        <v>0</v>
      </c>
      <c r="F473" s="57"/>
      <c r="G473" s="57"/>
      <c r="H473" s="56"/>
      <c r="I473" s="56"/>
    </row>
    <row r="474" spans="1:9" s="19" customFormat="1" ht="15.95" customHeight="1" x14ac:dyDescent="0.25">
      <c r="A474" s="103"/>
      <c r="B474" s="45" t="s">
        <v>2945</v>
      </c>
      <c r="C474" s="46" t="s">
        <v>462</v>
      </c>
      <c r="D474" s="47">
        <v>5.3849999999999998</v>
      </c>
      <c r="E474" s="48">
        <f t="shared" si="7"/>
        <v>0</v>
      </c>
      <c r="F474" s="57"/>
      <c r="G474" s="57"/>
      <c r="H474" s="56"/>
      <c r="I474" s="56"/>
    </row>
    <row r="475" spans="1:9" s="19" customFormat="1" ht="15.95" customHeight="1" x14ac:dyDescent="0.25">
      <c r="A475" s="103"/>
      <c r="B475" s="45" t="s">
        <v>2946</v>
      </c>
      <c r="C475" s="46" t="s">
        <v>2392</v>
      </c>
      <c r="D475" s="47">
        <v>2.355</v>
      </c>
      <c r="E475" s="48">
        <f t="shared" ref="E475:E538" si="8">A475*D475</f>
        <v>0</v>
      </c>
      <c r="F475" s="57"/>
      <c r="G475" s="57"/>
      <c r="H475" s="56"/>
      <c r="I475" s="56"/>
    </row>
    <row r="476" spans="1:9" s="19" customFormat="1" ht="15.95" customHeight="1" x14ac:dyDescent="0.25">
      <c r="A476" s="103"/>
      <c r="B476" s="45" t="s">
        <v>2947</v>
      </c>
      <c r="C476" s="58" t="s">
        <v>1484</v>
      </c>
      <c r="D476" s="59">
        <v>2.7749999999999999</v>
      </c>
      <c r="E476" s="48">
        <f t="shared" si="8"/>
        <v>0</v>
      </c>
      <c r="F476" s="57"/>
      <c r="G476" s="57"/>
      <c r="H476" s="56"/>
      <c r="I476" s="56"/>
    </row>
    <row r="477" spans="1:9" s="19" customFormat="1" ht="15.95" customHeight="1" x14ac:dyDescent="0.25">
      <c r="A477" s="103"/>
      <c r="B477" s="45" t="s">
        <v>2948</v>
      </c>
      <c r="C477" s="46" t="s">
        <v>1606</v>
      </c>
      <c r="D477" s="47">
        <v>2.9550000000000001</v>
      </c>
      <c r="E477" s="48">
        <f t="shared" si="8"/>
        <v>0</v>
      </c>
      <c r="F477" s="57"/>
      <c r="G477" s="57"/>
      <c r="H477" s="56"/>
      <c r="I477" s="56"/>
    </row>
    <row r="478" spans="1:9" s="19" customFormat="1" ht="15.95" customHeight="1" x14ac:dyDescent="0.25">
      <c r="A478" s="103"/>
      <c r="B478" s="45" t="s">
        <v>2949</v>
      </c>
      <c r="C478" s="46" t="s">
        <v>1978</v>
      </c>
      <c r="D478" s="47">
        <v>2.64</v>
      </c>
      <c r="E478" s="48">
        <f t="shared" si="8"/>
        <v>0</v>
      </c>
      <c r="F478" s="57"/>
      <c r="G478" s="57"/>
      <c r="H478" s="56"/>
      <c r="I478" s="56"/>
    </row>
    <row r="479" spans="1:9" s="19" customFormat="1" ht="15.95" customHeight="1" x14ac:dyDescent="0.25">
      <c r="A479" s="103"/>
      <c r="B479" s="45" t="s">
        <v>2950</v>
      </c>
      <c r="C479" s="46" t="s">
        <v>841</v>
      </c>
      <c r="D479" s="47">
        <v>2.7450000000000001</v>
      </c>
      <c r="E479" s="48">
        <f t="shared" si="8"/>
        <v>0</v>
      </c>
      <c r="F479" s="57"/>
      <c r="G479" s="57"/>
      <c r="H479" s="56"/>
      <c r="I479" s="56"/>
    </row>
    <row r="480" spans="1:9" s="19" customFormat="1" ht="15.95" customHeight="1" x14ac:dyDescent="0.25">
      <c r="A480" s="103"/>
      <c r="B480" s="45" t="s">
        <v>2951</v>
      </c>
      <c r="C480" s="58" t="s">
        <v>81</v>
      </c>
      <c r="D480" s="59">
        <v>2.9249999999999998</v>
      </c>
      <c r="E480" s="48">
        <f t="shared" si="8"/>
        <v>0</v>
      </c>
      <c r="F480" s="57"/>
      <c r="G480" s="57"/>
      <c r="H480" s="56"/>
      <c r="I480" s="56"/>
    </row>
    <row r="481" spans="1:9" s="19" customFormat="1" ht="15.95" customHeight="1" x14ac:dyDescent="0.25">
      <c r="A481" s="103"/>
      <c r="B481" s="45" t="s">
        <v>2952</v>
      </c>
      <c r="C481" s="46" t="s">
        <v>2442</v>
      </c>
      <c r="D481" s="47">
        <v>2.9849999999999999</v>
      </c>
      <c r="E481" s="48">
        <f t="shared" si="8"/>
        <v>0</v>
      </c>
      <c r="F481" s="57"/>
      <c r="G481" s="57"/>
      <c r="H481" s="56"/>
      <c r="I481" s="56"/>
    </row>
    <row r="482" spans="1:9" s="19" customFormat="1" ht="15.95" customHeight="1" x14ac:dyDescent="0.25">
      <c r="A482" s="103"/>
      <c r="B482" s="45" t="s">
        <v>2953</v>
      </c>
      <c r="C482" s="46" t="s">
        <v>1485</v>
      </c>
      <c r="D482" s="47">
        <v>1.5149999999999999</v>
      </c>
      <c r="E482" s="48">
        <f t="shared" si="8"/>
        <v>0</v>
      </c>
      <c r="F482" s="57"/>
      <c r="G482" s="57"/>
      <c r="H482" s="56"/>
      <c r="I482" s="56"/>
    </row>
    <row r="483" spans="1:9" s="19" customFormat="1" ht="15.95" customHeight="1" x14ac:dyDescent="0.25">
      <c r="A483" s="103"/>
      <c r="B483" s="45" t="s">
        <v>2954</v>
      </c>
      <c r="C483" s="46" t="s">
        <v>2443</v>
      </c>
      <c r="D483" s="47">
        <v>5.94</v>
      </c>
      <c r="E483" s="48">
        <f t="shared" si="8"/>
        <v>0</v>
      </c>
      <c r="F483" s="57"/>
      <c r="G483" s="57"/>
      <c r="H483" s="56"/>
      <c r="I483" s="56"/>
    </row>
    <row r="484" spans="1:9" s="19" customFormat="1" ht="15.95" customHeight="1" x14ac:dyDescent="0.25">
      <c r="A484" s="103"/>
      <c r="B484" s="45" t="s">
        <v>2955</v>
      </c>
      <c r="C484" s="46" t="s">
        <v>2393</v>
      </c>
      <c r="D484" s="47">
        <v>2.8650000000000002</v>
      </c>
      <c r="E484" s="48">
        <f t="shared" si="8"/>
        <v>0</v>
      </c>
      <c r="F484" s="57"/>
      <c r="G484" s="57"/>
      <c r="H484" s="56"/>
      <c r="I484" s="56"/>
    </row>
    <row r="485" spans="1:9" s="19" customFormat="1" ht="15.95" customHeight="1" x14ac:dyDescent="0.25">
      <c r="A485" s="103"/>
      <c r="B485" s="45" t="s">
        <v>2956</v>
      </c>
      <c r="C485" s="46" t="s">
        <v>82</v>
      </c>
      <c r="D485" s="47">
        <v>2.3250000000000002</v>
      </c>
      <c r="E485" s="48">
        <f t="shared" si="8"/>
        <v>0</v>
      </c>
      <c r="F485" s="57"/>
      <c r="G485" s="57"/>
      <c r="H485" s="56"/>
      <c r="I485" s="56"/>
    </row>
    <row r="486" spans="1:9" s="19" customFormat="1" ht="15.95" customHeight="1" x14ac:dyDescent="0.25">
      <c r="A486" s="103"/>
      <c r="B486" s="45" t="s">
        <v>2957</v>
      </c>
      <c r="C486" s="46" t="s">
        <v>2394</v>
      </c>
      <c r="D486" s="47">
        <v>2.3250000000000002</v>
      </c>
      <c r="E486" s="48">
        <f t="shared" si="8"/>
        <v>0</v>
      </c>
      <c r="F486" s="57"/>
      <c r="G486" s="57"/>
      <c r="H486" s="56"/>
      <c r="I486" s="56"/>
    </row>
    <row r="487" spans="1:9" s="19" customFormat="1" ht="15.95" customHeight="1" x14ac:dyDescent="0.25">
      <c r="A487" s="103"/>
      <c r="B487" s="45" t="s">
        <v>2958</v>
      </c>
      <c r="C487" s="46" t="s">
        <v>1801</v>
      </c>
      <c r="D487" s="47">
        <v>2.3250000000000002</v>
      </c>
      <c r="E487" s="48">
        <f t="shared" si="8"/>
        <v>0</v>
      </c>
      <c r="F487" s="57"/>
      <c r="G487" s="57"/>
      <c r="H487" s="56"/>
      <c r="I487" s="56"/>
    </row>
    <row r="488" spans="1:9" s="19" customFormat="1" ht="15.95" customHeight="1" x14ac:dyDescent="0.25">
      <c r="A488" s="103"/>
      <c r="B488" s="45" t="s">
        <v>2959</v>
      </c>
      <c r="C488" s="46" t="s">
        <v>83</v>
      </c>
      <c r="D488" s="47">
        <v>2.3250000000000002</v>
      </c>
      <c r="E488" s="48">
        <f t="shared" si="8"/>
        <v>0</v>
      </c>
      <c r="F488" s="57"/>
      <c r="G488" s="57"/>
      <c r="H488" s="56"/>
      <c r="I488" s="56"/>
    </row>
    <row r="489" spans="1:9" s="19" customFormat="1" ht="15.95" customHeight="1" x14ac:dyDescent="0.25">
      <c r="A489" s="103"/>
      <c r="B489" s="45" t="s">
        <v>2960</v>
      </c>
      <c r="C489" s="46" t="s">
        <v>706</v>
      </c>
      <c r="D489" s="47">
        <v>2.52</v>
      </c>
      <c r="E489" s="48">
        <f t="shared" si="8"/>
        <v>0</v>
      </c>
      <c r="F489" s="57"/>
      <c r="G489" s="57"/>
      <c r="H489" s="56"/>
      <c r="I489" s="56"/>
    </row>
    <row r="490" spans="1:9" s="19" customFormat="1" ht="15.95" customHeight="1" x14ac:dyDescent="0.25">
      <c r="A490" s="103"/>
      <c r="B490" s="45" t="s">
        <v>2961</v>
      </c>
      <c r="C490" s="46" t="s">
        <v>1486</v>
      </c>
      <c r="D490" s="47">
        <v>2.0699999999999998</v>
      </c>
      <c r="E490" s="48">
        <f t="shared" si="8"/>
        <v>0</v>
      </c>
      <c r="F490" s="57"/>
      <c r="G490" s="57"/>
      <c r="H490" s="56"/>
      <c r="I490" s="56"/>
    </row>
    <row r="491" spans="1:9" s="19" customFormat="1" ht="15.95" customHeight="1" x14ac:dyDescent="0.25">
      <c r="A491" s="103"/>
      <c r="B491" s="45" t="s">
        <v>2962</v>
      </c>
      <c r="C491" s="46" t="s">
        <v>1487</v>
      </c>
      <c r="D491" s="47">
        <v>2.0699999999999998</v>
      </c>
      <c r="E491" s="48">
        <f t="shared" si="8"/>
        <v>0</v>
      </c>
      <c r="F491" s="57"/>
      <c r="G491" s="57"/>
      <c r="H491" s="56"/>
      <c r="I491" s="56"/>
    </row>
    <row r="492" spans="1:9" s="19" customFormat="1" ht="15.95" customHeight="1" x14ac:dyDescent="0.25">
      <c r="A492" s="103"/>
      <c r="B492" s="45" t="s">
        <v>2963</v>
      </c>
      <c r="C492" s="46" t="s">
        <v>84</v>
      </c>
      <c r="D492" s="47">
        <v>2.0249999999999999</v>
      </c>
      <c r="E492" s="48">
        <f t="shared" si="8"/>
        <v>0</v>
      </c>
      <c r="F492" s="57"/>
      <c r="G492" s="57"/>
      <c r="H492" s="56"/>
      <c r="I492" s="56"/>
    </row>
    <row r="493" spans="1:9" s="19" customFormat="1" ht="15.95" customHeight="1" x14ac:dyDescent="0.25">
      <c r="A493" s="103"/>
      <c r="B493" s="45" t="s">
        <v>2964</v>
      </c>
      <c r="C493" s="46" t="s">
        <v>1467</v>
      </c>
      <c r="D493" s="47">
        <v>2.4900000000000002</v>
      </c>
      <c r="E493" s="48">
        <f t="shared" si="8"/>
        <v>0</v>
      </c>
      <c r="F493" s="57"/>
      <c r="G493" s="57"/>
      <c r="H493" s="56"/>
      <c r="I493" s="56"/>
    </row>
    <row r="494" spans="1:9" s="19" customFormat="1" ht="15.95" customHeight="1" x14ac:dyDescent="0.25">
      <c r="A494" s="103"/>
      <c r="B494" s="45" t="s">
        <v>2965</v>
      </c>
      <c r="C494" s="46" t="s">
        <v>1607</v>
      </c>
      <c r="D494" s="47">
        <v>2.3250000000000002</v>
      </c>
      <c r="E494" s="48">
        <f t="shared" si="8"/>
        <v>0</v>
      </c>
      <c r="F494" s="57"/>
      <c r="G494" s="57"/>
      <c r="H494" s="56"/>
      <c r="I494" s="56"/>
    </row>
    <row r="495" spans="1:9" s="19" customFormat="1" ht="15.95" customHeight="1" x14ac:dyDescent="0.25">
      <c r="A495" s="103"/>
      <c r="B495" s="45" t="s">
        <v>2966</v>
      </c>
      <c r="C495" s="46" t="s">
        <v>1233</v>
      </c>
      <c r="D495" s="47">
        <v>2.4</v>
      </c>
      <c r="E495" s="48">
        <f t="shared" si="8"/>
        <v>0</v>
      </c>
      <c r="F495" s="57"/>
      <c r="G495" s="57"/>
      <c r="H495" s="56"/>
      <c r="I495" s="56"/>
    </row>
    <row r="496" spans="1:9" s="19" customFormat="1" ht="15.95" customHeight="1" x14ac:dyDescent="0.25">
      <c r="A496" s="103"/>
      <c r="B496" s="45" t="s">
        <v>2967</v>
      </c>
      <c r="C496" s="46" t="s">
        <v>1488</v>
      </c>
      <c r="D496" s="47">
        <v>2.31</v>
      </c>
      <c r="E496" s="48">
        <f t="shared" si="8"/>
        <v>0</v>
      </c>
      <c r="F496" s="57"/>
      <c r="G496" s="57"/>
      <c r="H496" s="56"/>
      <c r="I496" s="56"/>
    </row>
    <row r="497" spans="1:9" s="19" customFormat="1" ht="15.95" customHeight="1" x14ac:dyDescent="0.25">
      <c r="A497" s="103"/>
      <c r="B497" s="45" t="s">
        <v>2968</v>
      </c>
      <c r="C497" s="58" t="s">
        <v>2486</v>
      </c>
      <c r="D497" s="59">
        <v>1.95</v>
      </c>
      <c r="E497" s="48">
        <f t="shared" si="8"/>
        <v>0</v>
      </c>
      <c r="F497" s="57"/>
      <c r="G497" s="57"/>
      <c r="H497" s="56"/>
      <c r="I497" s="56"/>
    </row>
    <row r="498" spans="1:9" s="19" customFormat="1" ht="15.95" customHeight="1" x14ac:dyDescent="0.25">
      <c r="A498" s="103"/>
      <c r="B498" s="45" t="s">
        <v>2969</v>
      </c>
      <c r="C498" s="46" t="s">
        <v>2002</v>
      </c>
      <c r="D498" s="47">
        <v>2.5950000000000002</v>
      </c>
      <c r="E498" s="48">
        <f t="shared" si="8"/>
        <v>0</v>
      </c>
      <c r="F498" s="57"/>
      <c r="G498" s="57"/>
      <c r="H498" s="56"/>
      <c r="I498" s="56"/>
    </row>
    <row r="499" spans="1:9" s="19" customFormat="1" ht="15.95" customHeight="1" x14ac:dyDescent="0.25">
      <c r="A499" s="103"/>
      <c r="B499" s="45" t="s">
        <v>2970</v>
      </c>
      <c r="C499" s="46" t="s">
        <v>2395</v>
      </c>
      <c r="D499" s="47">
        <v>2.3250000000000002</v>
      </c>
      <c r="E499" s="48">
        <f t="shared" si="8"/>
        <v>0</v>
      </c>
      <c r="F499" s="57"/>
      <c r="G499" s="57"/>
      <c r="H499" s="56"/>
      <c r="I499" s="56"/>
    </row>
    <row r="500" spans="1:9" s="19" customFormat="1" ht="15.95" customHeight="1" x14ac:dyDescent="0.25">
      <c r="A500" s="103"/>
      <c r="B500" s="45" t="s">
        <v>2971</v>
      </c>
      <c r="C500" s="46" t="s">
        <v>707</v>
      </c>
      <c r="D500" s="47">
        <v>3.165</v>
      </c>
      <c r="E500" s="48">
        <f t="shared" si="8"/>
        <v>0</v>
      </c>
      <c r="F500" s="57"/>
      <c r="G500" s="57"/>
      <c r="H500" s="56"/>
      <c r="I500" s="56"/>
    </row>
    <row r="501" spans="1:9" s="19" customFormat="1" ht="15.95" customHeight="1" x14ac:dyDescent="0.25">
      <c r="A501" s="103"/>
      <c r="B501" s="45" t="s">
        <v>2972</v>
      </c>
      <c r="C501" s="46" t="s">
        <v>85</v>
      </c>
      <c r="D501" s="47">
        <v>4.26</v>
      </c>
      <c r="E501" s="48">
        <f t="shared" si="8"/>
        <v>0</v>
      </c>
      <c r="F501" s="57"/>
      <c r="G501" s="57"/>
      <c r="H501" s="56"/>
      <c r="I501" s="56"/>
    </row>
    <row r="502" spans="1:9" s="19" customFormat="1" ht="15.95" customHeight="1" x14ac:dyDescent="0.25">
      <c r="A502" s="103"/>
      <c r="B502" s="45" t="s">
        <v>2973</v>
      </c>
      <c r="C502" s="46" t="s">
        <v>1489</v>
      </c>
      <c r="D502" s="47">
        <v>2.3250000000000002</v>
      </c>
      <c r="E502" s="48">
        <f t="shared" si="8"/>
        <v>0</v>
      </c>
      <c r="F502" s="57"/>
      <c r="G502" s="57"/>
      <c r="H502" s="56"/>
      <c r="I502" s="56"/>
    </row>
    <row r="503" spans="1:9" s="19" customFormat="1" ht="15.95" customHeight="1" x14ac:dyDescent="0.25">
      <c r="A503" s="103"/>
      <c r="B503" s="45" t="s">
        <v>2974</v>
      </c>
      <c r="C503" s="46" t="s">
        <v>2444</v>
      </c>
      <c r="D503" s="47">
        <v>2.4</v>
      </c>
      <c r="E503" s="48">
        <f t="shared" si="8"/>
        <v>0</v>
      </c>
      <c r="F503" s="57"/>
      <c r="G503" s="57"/>
      <c r="H503" s="56"/>
      <c r="I503" s="56"/>
    </row>
    <row r="504" spans="1:9" s="19" customFormat="1" ht="15.95" customHeight="1" x14ac:dyDescent="0.25">
      <c r="A504" s="103"/>
      <c r="B504" s="45" t="s">
        <v>2975</v>
      </c>
      <c r="C504" s="46" t="s">
        <v>1490</v>
      </c>
      <c r="D504" s="47">
        <v>2.2349999999999999</v>
      </c>
      <c r="E504" s="48">
        <f t="shared" si="8"/>
        <v>0</v>
      </c>
      <c r="F504" s="57"/>
      <c r="G504" s="57"/>
      <c r="H504" s="56"/>
      <c r="I504" s="56"/>
    </row>
    <row r="505" spans="1:9" s="19" customFormat="1" ht="15.95" customHeight="1" x14ac:dyDescent="0.25">
      <c r="A505" s="103"/>
      <c r="B505" s="45" t="s">
        <v>2976</v>
      </c>
      <c r="C505" s="45" t="s">
        <v>2172</v>
      </c>
      <c r="D505" s="47">
        <v>1.65</v>
      </c>
      <c r="E505" s="48">
        <f t="shared" si="8"/>
        <v>0</v>
      </c>
      <c r="F505" s="57"/>
      <c r="G505" s="57"/>
      <c r="H505" s="56"/>
      <c r="I505" s="56"/>
    </row>
    <row r="506" spans="1:9" s="19" customFormat="1" ht="15.95" customHeight="1" x14ac:dyDescent="0.25">
      <c r="A506" s="103"/>
      <c r="B506" s="45" t="s">
        <v>2977</v>
      </c>
      <c r="C506" s="46" t="s">
        <v>1491</v>
      </c>
      <c r="D506" s="47">
        <v>2.4900000000000002</v>
      </c>
      <c r="E506" s="48">
        <f t="shared" si="8"/>
        <v>0</v>
      </c>
      <c r="F506" s="57"/>
      <c r="G506" s="57"/>
      <c r="H506" s="56"/>
      <c r="I506" s="56"/>
    </row>
    <row r="507" spans="1:9" s="19" customFormat="1" ht="15.95" customHeight="1" x14ac:dyDescent="0.25">
      <c r="A507" s="103"/>
      <c r="B507" s="45" t="s">
        <v>2978</v>
      </c>
      <c r="C507" s="46" t="s">
        <v>1633</v>
      </c>
      <c r="D507" s="47">
        <v>1.7549999999999999</v>
      </c>
      <c r="E507" s="48">
        <f t="shared" si="8"/>
        <v>0</v>
      </c>
      <c r="F507" s="57"/>
      <c r="G507" s="57"/>
      <c r="H507" s="56"/>
      <c r="I507" s="56"/>
    </row>
    <row r="508" spans="1:9" s="19" customFormat="1" ht="15.95" customHeight="1" x14ac:dyDescent="0.25">
      <c r="A508" s="103"/>
      <c r="B508" s="45" t="s">
        <v>2979</v>
      </c>
      <c r="C508" s="46" t="s">
        <v>86</v>
      </c>
      <c r="D508" s="47">
        <v>2.7</v>
      </c>
      <c r="E508" s="48">
        <f t="shared" si="8"/>
        <v>0</v>
      </c>
      <c r="F508" s="57"/>
      <c r="G508" s="57"/>
      <c r="H508" s="56"/>
      <c r="I508" s="56"/>
    </row>
    <row r="509" spans="1:9" s="19" customFormat="1" ht="15.95" customHeight="1" x14ac:dyDescent="0.25">
      <c r="A509" s="103"/>
      <c r="B509" s="45" t="s">
        <v>2980</v>
      </c>
      <c r="C509" s="46" t="s">
        <v>842</v>
      </c>
      <c r="D509" s="47">
        <v>1.77</v>
      </c>
      <c r="E509" s="48">
        <f t="shared" si="8"/>
        <v>0</v>
      </c>
      <c r="F509" s="57"/>
      <c r="G509" s="57"/>
      <c r="H509" s="56"/>
      <c r="I509" s="56"/>
    </row>
    <row r="510" spans="1:9" s="19" customFormat="1" ht="15.95" customHeight="1" x14ac:dyDescent="0.25">
      <c r="A510" s="103"/>
      <c r="B510" s="45" t="s">
        <v>2981</v>
      </c>
      <c r="C510" s="46" t="s">
        <v>2396</v>
      </c>
      <c r="D510" s="47">
        <v>1.77</v>
      </c>
      <c r="E510" s="48">
        <f t="shared" si="8"/>
        <v>0</v>
      </c>
      <c r="F510" s="57"/>
      <c r="G510" s="57"/>
      <c r="H510" s="56"/>
      <c r="I510" s="56"/>
    </row>
    <row r="511" spans="1:9" s="19" customFormat="1" ht="15.95" customHeight="1" x14ac:dyDescent="0.25">
      <c r="A511" s="103"/>
      <c r="B511" s="45" t="s">
        <v>2982</v>
      </c>
      <c r="C511" s="46" t="s">
        <v>87</v>
      </c>
      <c r="D511" s="47">
        <v>2.4900000000000002</v>
      </c>
      <c r="E511" s="48">
        <f t="shared" si="8"/>
        <v>0</v>
      </c>
      <c r="F511" s="57"/>
      <c r="G511" s="57"/>
      <c r="H511" s="56"/>
      <c r="I511" s="56"/>
    </row>
    <row r="512" spans="1:9" s="19" customFormat="1" ht="15.95" customHeight="1" x14ac:dyDescent="0.25">
      <c r="A512" s="103"/>
      <c r="B512" s="45" t="s">
        <v>2983</v>
      </c>
      <c r="C512" s="46" t="s">
        <v>1492</v>
      </c>
      <c r="D512" s="47">
        <v>1.92</v>
      </c>
      <c r="E512" s="48">
        <f t="shared" si="8"/>
        <v>0</v>
      </c>
      <c r="F512" s="57"/>
      <c r="G512" s="57"/>
      <c r="H512" s="56"/>
      <c r="I512" s="56"/>
    </row>
    <row r="513" spans="1:9" s="19" customFormat="1" ht="15.95" customHeight="1" x14ac:dyDescent="0.25">
      <c r="A513" s="103"/>
      <c r="B513" s="45" t="s">
        <v>2984</v>
      </c>
      <c r="C513" s="46" t="s">
        <v>1103</v>
      </c>
      <c r="D513" s="47">
        <v>1.9650000000000001</v>
      </c>
      <c r="E513" s="48">
        <f t="shared" si="8"/>
        <v>0</v>
      </c>
      <c r="F513" s="57"/>
      <c r="G513" s="57"/>
      <c r="H513" s="56"/>
      <c r="I513" s="56"/>
    </row>
    <row r="514" spans="1:9" s="19" customFormat="1" ht="15.95" customHeight="1" x14ac:dyDescent="0.25">
      <c r="A514" s="103"/>
      <c r="B514" s="45" t="s">
        <v>2985</v>
      </c>
      <c r="C514" s="58" t="s">
        <v>1602</v>
      </c>
      <c r="D514" s="59">
        <v>2.4</v>
      </c>
      <c r="E514" s="48">
        <f t="shared" si="8"/>
        <v>0</v>
      </c>
      <c r="F514" s="57"/>
      <c r="G514" s="57"/>
      <c r="H514" s="56"/>
      <c r="I514" s="56"/>
    </row>
    <row r="515" spans="1:9" s="19" customFormat="1" ht="15.95" customHeight="1" x14ac:dyDescent="0.25">
      <c r="A515" s="103"/>
      <c r="B515" s="45" t="s">
        <v>2986</v>
      </c>
      <c r="C515" s="46" t="s">
        <v>2487</v>
      </c>
      <c r="D515" s="47">
        <v>4.919999999999999</v>
      </c>
      <c r="E515" s="48">
        <f t="shared" si="8"/>
        <v>0</v>
      </c>
      <c r="F515" s="57"/>
      <c r="G515" s="57"/>
      <c r="H515" s="56"/>
      <c r="I515" s="56"/>
    </row>
    <row r="516" spans="1:9" s="19" customFormat="1" ht="15.95" customHeight="1" x14ac:dyDescent="0.25">
      <c r="A516" s="103"/>
      <c r="B516" s="45" t="s">
        <v>2987</v>
      </c>
      <c r="C516" s="46" t="s">
        <v>2397</v>
      </c>
      <c r="D516" s="47">
        <v>2.2799999999999998</v>
      </c>
      <c r="E516" s="48">
        <f t="shared" si="8"/>
        <v>0</v>
      </c>
      <c r="F516" s="57"/>
      <c r="G516" s="57"/>
      <c r="H516" s="56"/>
      <c r="I516" s="56"/>
    </row>
    <row r="517" spans="1:9" s="19" customFormat="1" ht="15.95" customHeight="1" x14ac:dyDescent="0.25">
      <c r="A517" s="103"/>
      <c r="B517" s="45" t="s">
        <v>2988</v>
      </c>
      <c r="C517" s="46" t="s">
        <v>2445</v>
      </c>
      <c r="D517" s="47">
        <v>2.5950000000000002</v>
      </c>
      <c r="E517" s="48">
        <f t="shared" si="8"/>
        <v>0</v>
      </c>
      <c r="F517" s="57"/>
      <c r="G517" s="57"/>
      <c r="H517" s="56"/>
      <c r="I517" s="56"/>
    </row>
    <row r="518" spans="1:9" s="19" customFormat="1" ht="15.95" customHeight="1" x14ac:dyDescent="0.25">
      <c r="A518" s="103"/>
      <c r="B518" s="45" t="s">
        <v>2989</v>
      </c>
      <c r="C518" s="46" t="s">
        <v>708</v>
      </c>
      <c r="D518" s="47">
        <v>2.4900000000000002</v>
      </c>
      <c r="E518" s="48">
        <f t="shared" si="8"/>
        <v>0</v>
      </c>
      <c r="F518" s="57"/>
      <c r="G518" s="57"/>
      <c r="H518" s="56"/>
      <c r="I518" s="56"/>
    </row>
    <row r="519" spans="1:9" s="19" customFormat="1" ht="15.95" customHeight="1" x14ac:dyDescent="0.25">
      <c r="A519" s="103"/>
      <c r="B519" s="45" t="s">
        <v>2990</v>
      </c>
      <c r="C519" s="58" t="s">
        <v>88</v>
      </c>
      <c r="D519" s="59">
        <v>2.3250000000000002</v>
      </c>
      <c r="E519" s="48">
        <f t="shared" si="8"/>
        <v>0</v>
      </c>
      <c r="F519" s="57"/>
      <c r="G519" s="57"/>
      <c r="H519" s="56"/>
      <c r="I519" s="56"/>
    </row>
    <row r="520" spans="1:9" s="19" customFormat="1" ht="15.95" customHeight="1" x14ac:dyDescent="0.25">
      <c r="A520" s="103"/>
      <c r="B520" s="45" t="s">
        <v>2991</v>
      </c>
      <c r="C520" s="46" t="s">
        <v>89</v>
      </c>
      <c r="D520" s="47">
        <v>2.4</v>
      </c>
      <c r="E520" s="48">
        <f t="shared" si="8"/>
        <v>0</v>
      </c>
      <c r="F520" s="57"/>
      <c r="G520" s="57"/>
      <c r="H520" s="56"/>
      <c r="I520" s="56"/>
    </row>
    <row r="521" spans="1:9" s="19" customFormat="1" ht="15.95" customHeight="1" x14ac:dyDescent="0.25">
      <c r="A521" s="103"/>
      <c r="B521" s="45" t="s">
        <v>2992</v>
      </c>
      <c r="C521" s="46" t="s">
        <v>1979</v>
      </c>
      <c r="D521" s="47">
        <v>2.3250000000000002</v>
      </c>
      <c r="E521" s="48">
        <f t="shared" si="8"/>
        <v>0</v>
      </c>
      <c r="F521" s="57"/>
      <c r="G521" s="57"/>
      <c r="H521" s="56"/>
      <c r="I521" s="56"/>
    </row>
    <row r="522" spans="1:9" s="19" customFormat="1" ht="15.95" customHeight="1" x14ac:dyDescent="0.25">
      <c r="A522" s="103"/>
      <c r="B522" s="45" t="s">
        <v>2993</v>
      </c>
      <c r="C522" s="58" t="s">
        <v>2488</v>
      </c>
      <c r="D522" s="59">
        <v>1.8</v>
      </c>
      <c r="E522" s="48">
        <f t="shared" si="8"/>
        <v>0</v>
      </c>
      <c r="F522" s="57"/>
      <c r="G522" s="57"/>
      <c r="H522" s="56"/>
      <c r="I522" s="56"/>
    </row>
    <row r="523" spans="1:9" s="19" customFormat="1" ht="15.95" customHeight="1" x14ac:dyDescent="0.25">
      <c r="A523" s="103"/>
      <c r="B523" s="45" t="s">
        <v>2994</v>
      </c>
      <c r="C523" s="46" t="s">
        <v>463</v>
      </c>
      <c r="D523" s="47">
        <v>2.4900000000000002</v>
      </c>
      <c r="E523" s="48">
        <f t="shared" si="8"/>
        <v>0</v>
      </c>
      <c r="F523" s="57"/>
      <c r="G523" s="57"/>
      <c r="H523" s="56"/>
      <c r="I523" s="56"/>
    </row>
    <row r="524" spans="1:9" s="19" customFormat="1" ht="15.95" customHeight="1" x14ac:dyDescent="0.25">
      <c r="A524" s="103"/>
      <c r="B524" s="45" t="s">
        <v>2995</v>
      </c>
      <c r="C524" s="58" t="s">
        <v>2489</v>
      </c>
      <c r="D524" s="59">
        <v>2.4</v>
      </c>
      <c r="E524" s="48">
        <f t="shared" si="8"/>
        <v>0</v>
      </c>
      <c r="F524" s="57"/>
      <c r="G524" s="57"/>
      <c r="H524" s="56"/>
      <c r="I524" s="56"/>
    </row>
    <row r="525" spans="1:9" s="19" customFormat="1" ht="15.95" customHeight="1" x14ac:dyDescent="0.25">
      <c r="A525" s="103"/>
      <c r="B525" s="45" t="s">
        <v>2996</v>
      </c>
      <c r="C525" s="46" t="s">
        <v>1018</v>
      </c>
      <c r="D525" s="47">
        <v>2.8650000000000002</v>
      </c>
      <c r="E525" s="48">
        <f t="shared" si="8"/>
        <v>0</v>
      </c>
      <c r="F525" s="57"/>
      <c r="G525" s="57"/>
      <c r="H525" s="56"/>
      <c r="I525" s="56"/>
    </row>
    <row r="526" spans="1:9" s="19" customFormat="1" ht="15.95" customHeight="1" x14ac:dyDescent="0.25">
      <c r="A526" s="103"/>
      <c r="B526" s="45" t="s">
        <v>2997</v>
      </c>
      <c r="C526" s="46" t="s">
        <v>2398</v>
      </c>
      <c r="D526" s="47">
        <v>2.4900000000000002</v>
      </c>
      <c r="E526" s="48">
        <f t="shared" si="8"/>
        <v>0</v>
      </c>
      <c r="F526" s="57"/>
      <c r="G526" s="57"/>
      <c r="H526" s="56"/>
      <c r="I526" s="56"/>
    </row>
    <row r="527" spans="1:9" s="19" customFormat="1" ht="15.95" customHeight="1" x14ac:dyDescent="0.25">
      <c r="A527" s="103"/>
      <c r="B527" s="45" t="s">
        <v>2998</v>
      </c>
      <c r="C527" s="58" t="s">
        <v>2490</v>
      </c>
      <c r="D527" s="59">
        <v>2.4</v>
      </c>
      <c r="E527" s="48">
        <f t="shared" si="8"/>
        <v>0</v>
      </c>
      <c r="F527" s="57"/>
      <c r="G527" s="57"/>
      <c r="H527" s="56"/>
      <c r="I527" s="56"/>
    </row>
    <row r="528" spans="1:9" s="19" customFormat="1" ht="15.95" customHeight="1" x14ac:dyDescent="0.25">
      <c r="A528" s="103"/>
      <c r="B528" s="45" t="s">
        <v>2999</v>
      </c>
      <c r="C528" s="46" t="s">
        <v>1436</v>
      </c>
      <c r="D528" s="47">
        <v>2.5649999999999999</v>
      </c>
      <c r="E528" s="48">
        <f t="shared" si="8"/>
        <v>0</v>
      </c>
      <c r="F528" s="57"/>
      <c r="G528" s="57"/>
      <c r="H528" s="56"/>
      <c r="I528" s="56"/>
    </row>
    <row r="529" spans="1:9" s="19" customFormat="1" ht="15.95" customHeight="1" x14ac:dyDescent="0.25">
      <c r="A529" s="103"/>
      <c r="B529" s="45" t="s">
        <v>3000</v>
      </c>
      <c r="C529" s="46" t="s">
        <v>90</v>
      </c>
      <c r="D529" s="47">
        <v>6.285000000000001</v>
      </c>
      <c r="E529" s="48">
        <f t="shared" si="8"/>
        <v>0</v>
      </c>
      <c r="F529" s="57"/>
      <c r="G529" s="57"/>
      <c r="H529" s="56"/>
      <c r="I529" s="56"/>
    </row>
    <row r="530" spans="1:9" s="19" customFormat="1" ht="15.95" customHeight="1" x14ac:dyDescent="0.25">
      <c r="A530" s="103"/>
      <c r="B530" s="45" t="s">
        <v>3001</v>
      </c>
      <c r="C530" s="58" t="s">
        <v>464</v>
      </c>
      <c r="D530" s="59">
        <v>2.9849999999999999</v>
      </c>
      <c r="E530" s="48">
        <f t="shared" si="8"/>
        <v>0</v>
      </c>
      <c r="F530" s="57"/>
      <c r="G530" s="57"/>
      <c r="H530" s="56"/>
      <c r="I530" s="56"/>
    </row>
    <row r="531" spans="1:9" s="19" customFormat="1" ht="15.95" customHeight="1" x14ac:dyDescent="0.25">
      <c r="A531" s="103"/>
      <c r="B531" s="45" t="s">
        <v>3002</v>
      </c>
      <c r="C531" s="46" t="s">
        <v>91</v>
      </c>
      <c r="D531" s="47">
        <v>2.5649999999999999</v>
      </c>
      <c r="E531" s="48">
        <f t="shared" si="8"/>
        <v>0</v>
      </c>
      <c r="F531" s="57"/>
      <c r="G531" s="57"/>
      <c r="H531" s="56"/>
      <c r="I531" s="56"/>
    </row>
    <row r="532" spans="1:9" s="19" customFormat="1" ht="15.95" customHeight="1" x14ac:dyDescent="0.25">
      <c r="A532" s="103"/>
      <c r="B532" s="45" t="s">
        <v>3003</v>
      </c>
      <c r="C532" s="46" t="s">
        <v>1437</v>
      </c>
      <c r="D532" s="47">
        <v>2.82</v>
      </c>
      <c r="E532" s="48">
        <f t="shared" si="8"/>
        <v>0</v>
      </c>
      <c r="F532" s="57"/>
      <c r="G532" s="57"/>
      <c r="H532" s="56"/>
      <c r="I532" s="56"/>
    </row>
    <row r="533" spans="1:9" s="19" customFormat="1" ht="15.95" customHeight="1" x14ac:dyDescent="0.25">
      <c r="A533" s="103"/>
      <c r="B533" s="45" t="s">
        <v>3004</v>
      </c>
      <c r="C533" s="46" t="s">
        <v>1104</v>
      </c>
      <c r="D533" s="47">
        <v>2.9550000000000001</v>
      </c>
      <c r="E533" s="48">
        <f t="shared" si="8"/>
        <v>0</v>
      </c>
      <c r="F533" s="57"/>
      <c r="G533" s="57"/>
      <c r="H533" s="56"/>
      <c r="I533" s="56"/>
    </row>
    <row r="534" spans="1:9" s="19" customFormat="1" ht="15.95" customHeight="1" x14ac:dyDescent="0.25">
      <c r="A534" s="103"/>
      <c r="B534" s="45" t="s">
        <v>3005</v>
      </c>
      <c r="C534" s="46" t="s">
        <v>1105</v>
      </c>
      <c r="D534" s="47">
        <v>2.3250000000000002</v>
      </c>
      <c r="E534" s="48">
        <f t="shared" si="8"/>
        <v>0</v>
      </c>
      <c r="F534" s="57"/>
      <c r="G534" s="57"/>
      <c r="H534" s="56"/>
      <c r="I534" s="56"/>
    </row>
    <row r="535" spans="1:9" s="19" customFormat="1" ht="15.95" customHeight="1" x14ac:dyDescent="0.25">
      <c r="A535" s="103"/>
      <c r="B535" s="45" t="s">
        <v>3006</v>
      </c>
      <c r="C535" s="46" t="s">
        <v>1493</v>
      </c>
      <c r="D535" s="47">
        <v>2.3250000000000002</v>
      </c>
      <c r="E535" s="48">
        <f t="shared" si="8"/>
        <v>0</v>
      </c>
      <c r="F535" s="57"/>
      <c r="G535" s="57"/>
      <c r="H535" s="56"/>
      <c r="I535" s="56"/>
    </row>
    <row r="536" spans="1:9" s="19" customFormat="1" ht="15.95" customHeight="1" x14ac:dyDescent="0.25">
      <c r="A536" s="103"/>
      <c r="B536" s="45" t="s">
        <v>3007</v>
      </c>
      <c r="C536" s="46" t="s">
        <v>1106</v>
      </c>
      <c r="D536" s="47">
        <v>2.4</v>
      </c>
      <c r="E536" s="48">
        <f t="shared" si="8"/>
        <v>0</v>
      </c>
      <c r="F536" s="57"/>
      <c r="G536" s="57"/>
      <c r="H536" s="56"/>
      <c r="I536" s="56"/>
    </row>
    <row r="537" spans="1:9" s="19" customFormat="1" ht="15.95" customHeight="1" x14ac:dyDescent="0.25">
      <c r="A537" s="103"/>
      <c r="B537" s="45" t="s">
        <v>3008</v>
      </c>
      <c r="C537" s="46" t="s">
        <v>529</v>
      </c>
      <c r="D537" s="47">
        <v>4.7699999999999996</v>
      </c>
      <c r="E537" s="48">
        <f t="shared" si="8"/>
        <v>0</v>
      </c>
      <c r="F537" s="57"/>
      <c r="G537" s="57"/>
      <c r="H537" s="56"/>
      <c r="I537" s="56"/>
    </row>
    <row r="538" spans="1:9" s="19" customFormat="1" ht="15.95" customHeight="1" x14ac:dyDescent="0.25">
      <c r="A538" s="103"/>
      <c r="B538" s="45" t="s">
        <v>3009</v>
      </c>
      <c r="C538" s="46" t="s">
        <v>563</v>
      </c>
      <c r="D538" s="47">
        <v>2.3250000000000002</v>
      </c>
      <c r="E538" s="48">
        <f t="shared" si="8"/>
        <v>0</v>
      </c>
      <c r="F538" s="57"/>
      <c r="G538" s="57"/>
      <c r="H538" s="56"/>
      <c r="I538" s="56"/>
    </row>
    <row r="539" spans="1:9" s="19" customFormat="1" ht="15.95" customHeight="1" x14ac:dyDescent="0.25">
      <c r="A539" s="103"/>
      <c r="B539" s="45" t="s">
        <v>3010</v>
      </c>
      <c r="C539" s="46" t="s">
        <v>1494</v>
      </c>
      <c r="D539" s="47">
        <v>2.3250000000000002</v>
      </c>
      <c r="E539" s="48">
        <f t="shared" ref="E539:E602" si="9">A539*D539</f>
        <v>0</v>
      </c>
      <c r="F539" s="57"/>
      <c r="G539" s="57"/>
      <c r="H539" s="56"/>
      <c r="I539" s="56"/>
    </row>
    <row r="540" spans="1:9" s="19" customFormat="1" ht="15.95" customHeight="1" x14ac:dyDescent="0.25">
      <c r="A540" s="103"/>
      <c r="B540" s="45" t="s">
        <v>3011</v>
      </c>
      <c r="C540" s="46" t="s">
        <v>465</v>
      </c>
      <c r="D540" s="47">
        <v>2.4</v>
      </c>
      <c r="E540" s="48">
        <f t="shared" si="9"/>
        <v>0</v>
      </c>
      <c r="F540" s="57"/>
      <c r="G540" s="57"/>
      <c r="H540" s="56"/>
      <c r="I540" s="56"/>
    </row>
    <row r="541" spans="1:9" s="19" customFormat="1" ht="15.95" customHeight="1" x14ac:dyDescent="0.25">
      <c r="A541" s="103"/>
      <c r="B541" s="45" t="s">
        <v>3012</v>
      </c>
      <c r="C541" s="46" t="s">
        <v>709</v>
      </c>
      <c r="D541" s="47">
        <v>4.169999999999999</v>
      </c>
      <c r="E541" s="48">
        <f t="shared" si="9"/>
        <v>0</v>
      </c>
      <c r="F541" s="57"/>
      <c r="G541" s="57"/>
      <c r="H541" s="56"/>
      <c r="I541" s="56"/>
    </row>
    <row r="542" spans="1:9" s="19" customFormat="1" ht="15.95" customHeight="1" x14ac:dyDescent="0.25">
      <c r="A542" s="103"/>
      <c r="B542" s="45" t="s">
        <v>3013</v>
      </c>
      <c r="C542" s="46" t="s">
        <v>1495</v>
      </c>
      <c r="D542" s="47">
        <v>11.625</v>
      </c>
      <c r="E542" s="48">
        <f t="shared" si="9"/>
        <v>0</v>
      </c>
      <c r="F542" s="57"/>
      <c r="G542" s="57"/>
      <c r="H542" s="56"/>
      <c r="I542" s="56"/>
    </row>
    <row r="543" spans="1:9" s="19" customFormat="1" ht="15.95" customHeight="1" x14ac:dyDescent="0.25">
      <c r="A543" s="103"/>
      <c r="B543" s="45" t="s">
        <v>3014</v>
      </c>
      <c r="C543" s="46" t="s">
        <v>2399</v>
      </c>
      <c r="D543" s="47">
        <v>5.01</v>
      </c>
      <c r="E543" s="48">
        <f t="shared" si="9"/>
        <v>0</v>
      </c>
      <c r="F543" s="57"/>
      <c r="G543" s="57"/>
      <c r="H543" s="56"/>
      <c r="I543" s="56"/>
    </row>
    <row r="544" spans="1:9" s="19" customFormat="1" ht="15.95" customHeight="1" x14ac:dyDescent="0.25">
      <c r="A544" s="103"/>
      <c r="B544" s="45" t="s">
        <v>3015</v>
      </c>
      <c r="C544" s="46" t="s">
        <v>1666</v>
      </c>
      <c r="D544" s="47">
        <v>59.52</v>
      </c>
      <c r="E544" s="48">
        <f t="shared" si="9"/>
        <v>0</v>
      </c>
      <c r="F544" s="57"/>
      <c r="G544" s="57"/>
      <c r="H544" s="56"/>
      <c r="I544" s="56"/>
    </row>
    <row r="545" spans="1:9" s="19" customFormat="1" ht="15.95" customHeight="1" x14ac:dyDescent="0.25">
      <c r="A545" s="103"/>
      <c r="B545" s="45" t="s">
        <v>3016</v>
      </c>
      <c r="C545" s="58" t="s">
        <v>1328</v>
      </c>
      <c r="D545" s="59">
        <v>8.01</v>
      </c>
      <c r="E545" s="48">
        <f t="shared" si="9"/>
        <v>0</v>
      </c>
      <c r="F545" s="57"/>
      <c r="G545" s="57"/>
      <c r="H545" s="56"/>
      <c r="I545" s="56"/>
    </row>
    <row r="546" spans="1:9" s="19" customFormat="1" ht="15.95" customHeight="1" x14ac:dyDescent="0.25">
      <c r="A546" s="103"/>
      <c r="B546" s="45" t="s">
        <v>3017</v>
      </c>
      <c r="C546" s="46" t="s">
        <v>466</v>
      </c>
      <c r="D546" s="47">
        <v>11.055</v>
      </c>
      <c r="E546" s="48">
        <f t="shared" si="9"/>
        <v>0</v>
      </c>
      <c r="F546" s="57"/>
      <c r="G546" s="57"/>
      <c r="H546" s="56"/>
      <c r="I546" s="56"/>
    </row>
    <row r="547" spans="1:9" s="19" customFormat="1" ht="15.95" customHeight="1" x14ac:dyDescent="0.25">
      <c r="A547" s="103"/>
      <c r="B547" s="45" t="s">
        <v>3018</v>
      </c>
      <c r="C547" s="46" t="s">
        <v>1107</v>
      </c>
      <c r="D547" s="47">
        <v>53.715000000000003</v>
      </c>
      <c r="E547" s="48">
        <f t="shared" si="9"/>
        <v>0</v>
      </c>
      <c r="F547" s="57"/>
      <c r="G547" s="57"/>
      <c r="H547" s="56"/>
      <c r="I547" s="56"/>
    </row>
    <row r="548" spans="1:9" s="19" customFormat="1" ht="15.95" customHeight="1" x14ac:dyDescent="0.25">
      <c r="A548" s="103"/>
      <c r="B548" s="45" t="s">
        <v>3019</v>
      </c>
      <c r="C548" s="46" t="s">
        <v>843</v>
      </c>
      <c r="D548" s="47">
        <v>36.630000000000003</v>
      </c>
      <c r="E548" s="48">
        <f t="shared" si="9"/>
        <v>0</v>
      </c>
      <c r="F548" s="57"/>
      <c r="G548" s="57"/>
      <c r="H548" s="56"/>
      <c r="I548" s="56"/>
    </row>
    <row r="549" spans="1:9" s="19" customFormat="1" ht="15.95" customHeight="1" x14ac:dyDescent="0.25">
      <c r="A549" s="103"/>
      <c r="B549" s="45" t="s">
        <v>3020</v>
      </c>
      <c r="C549" s="46" t="s">
        <v>1627</v>
      </c>
      <c r="D549" s="47">
        <v>71.385000000000005</v>
      </c>
      <c r="E549" s="48">
        <f t="shared" si="9"/>
        <v>0</v>
      </c>
      <c r="F549" s="57"/>
      <c r="G549" s="57"/>
      <c r="H549" s="56"/>
      <c r="I549" s="56"/>
    </row>
    <row r="550" spans="1:9" s="19" customFormat="1" ht="15.95" customHeight="1" x14ac:dyDescent="0.25">
      <c r="A550" s="103"/>
      <c r="B550" s="45" t="s">
        <v>3021</v>
      </c>
      <c r="C550" s="46" t="s">
        <v>2446</v>
      </c>
      <c r="D550" s="47">
        <v>5.85</v>
      </c>
      <c r="E550" s="48">
        <f t="shared" si="9"/>
        <v>0</v>
      </c>
      <c r="F550" s="57"/>
      <c r="G550" s="57"/>
      <c r="H550" s="56"/>
      <c r="I550" s="56"/>
    </row>
    <row r="551" spans="1:9" s="19" customFormat="1" ht="15.95" customHeight="1" x14ac:dyDescent="0.25">
      <c r="A551" s="103"/>
      <c r="B551" s="45" t="s">
        <v>3022</v>
      </c>
      <c r="C551" s="46" t="s">
        <v>247</v>
      </c>
      <c r="D551" s="47">
        <v>47.55</v>
      </c>
      <c r="E551" s="48">
        <f t="shared" si="9"/>
        <v>0</v>
      </c>
      <c r="F551" s="57"/>
      <c r="G551" s="57"/>
      <c r="H551" s="56"/>
      <c r="I551" s="56"/>
    </row>
    <row r="552" spans="1:9" s="19" customFormat="1" ht="15.95" customHeight="1" x14ac:dyDescent="0.25">
      <c r="A552" s="103"/>
      <c r="B552" s="45" t="s">
        <v>3023</v>
      </c>
      <c r="C552" s="46" t="s">
        <v>92</v>
      </c>
      <c r="D552" s="47">
        <v>22.44</v>
      </c>
      <c r="E552" s="48">
        <f t="shared" si="9"/>
        <v>0</v>
      </c>
      <c r="F552" s="57"/>
      <c r="G552" s="57"/>
      <c r="H552" s="56"/>
      <c r="I552" s="56"/>
    </row>
    <row r="553" spans="1:9" s="19" customFormat="1" ht="15.95" customHeight="1" x14ac:dyDescent="0.25">
      <c r="A553" s="103"/>
      <c r="B553" s="45" t="s">
        <v>3024</v>
      </c>
      <c r="C553" s="45" t="s">
        <v>2173</v>
      </c>
      <c r="D553" s="47">
        <v>4.2300000000000004</v>
      </c>
      <c r="E553" s="48">
        <f t="shared" si="9"/>
        <v>0</v>
      </c>
      <c r="F553" s="57"/>
      <c r="G553" s="57"/>
      <c r="H553" s="56"/>
      <c r="I553" s="56"/>
    </row>
    <row r="554" spans="1:9" s="19" customFormat="1" ht="15.95" customHeight="1" x14ac:dyDescent="0.25">
      <c r="A554" s="103"/>
      <c r="B554" s="45" t="s">
        <v>3025</v>
      </c>
      <c r="C554" s="46" t="s">
        <v>1505</v>
      </c>
      <c r="D554" s="47">
        <v>35.700000000000003</v>
      </c>
      <c r="E554" s="48">
        <f t="shared" si="9"/>
        <v>0</v>
      </c>
      <c r="F554" s="57"/>
      <c r="G554" s="57"/>
      <c r="H554" s="56"/>
      <c r="I554" s="56"/>
    </row>
    <row r="555" spans="1:9" s="19" customFormat="1" ht="15.95" customHeight="1" x14ac:dyDescent="0.25">
      <c r="A555" s="103"/>
      <c r="B555" s="45" t="s">
        <v>3026</v>
      </c>
      <c r="C555" s="46" t="s">
        <v>93</v>
      </c>
      <c r="D555" s="47">
        <v>8.73</v>
      </c>
      <c r="E555" s="48">
        <f t="shared" si="9"/>
        <v>0</v>
      </c>
      <c r="F555" s="57"/>
      <c r="G555" s="57"/>
      <c r="H555" s="56"/>
      <c r="I555" s="56"/>
    </row>
    <row r="556" spans="1:9" s="19" customFormat="1" ht="15.95" customHeight="1" x14ac:dyDescent="0.25">
      <c r="A556" s="103"/>
      <c r="B556" s="45" t="s">
        <v>3027</v>
      </c>
      <c r="C556" s="46" t="s">
        <v>1636</v>
      </c>
      <c r="D556" s="47">
        <v>54.765000000000001</v>
      </c>
      <c r="E556" s="48">
        <f t="shared" si="9"/>
        <v>0</v>
      </c>
      <c r="F556" s="57"/>
      <c r="G556" s="57"/>
      <c r="H556" s="56"/>
      <c r="I556" s="56"/>
    </row>
    <row r="557" spans="1:9" s="19" customFormat="1" ht="15.95" customHeight="1" x14ac:dyDescent="0.25">
      <c r="A557" s="103"/>
      <c r="B557" s="45" t="s">
        <v>3028</v>
      </c>
      <c r="C557" s="46" t="s">
        <v>467</v>
      </c>
      <c r="D557" s="47">
        <v>119.04</v>
      </c>
      <c r="E557" s="48">
        <f t="shared" si="9"/>
        <v>0</v>
      </c>
      <c r="F557" s="57"/>
      <c r="G557" s="57"/>
      <c r="H557" s="56"/>
      <c r="I557" s="56"/>
    </row>
    <row r="558" spans="1:9" s="19" customFormat="1" ht="15.95" customHeight="1" x14ac:dyDescent="0.25">
      <c r="A558" s="103"/>
      <c r="B558" s="45" t="s">
        <v>3029</v>
      </c>
      <c r="C558" s="46" t="s">
        <v>1628</v>
      </c>
      <c r="D558" s="47">
        <v>23.715</v>
      </c>
      <c r="E558" s="48">
        <f t="shared" si="9"/>
        <v>0</v>
      </c>
      <c r="F558" s="57"/>
      <c r="G558" s="57"/>
      <c r="H558" s="56"/>
      <c r="I558" s="56"/>
    </row>
    <row r="559" spans="1:9" s="19" customFormat="1" ht="15.95" customHeight="1" x14ac:dyDescent="0.25">
      <c r="A559" s="103"/>
      <c r="B559" s="45" t="s">
        <v>3030</v>
      </c>
      <c r="C559" s="46" t="s">
        <v>94</v>
      </c>
      <c r="D559" s="47">
        <v>13.605</v>
      </c>
      <c r="E559" s="48">
        <f t="shared" si="9"/>
        <v>0</v>
      </c>
      <c r="F559" s="57"/>
      <c r="G559" s="57"/>
      <c r="H559" s="56"/>
      <c r="I559" s="56"/>
    </row>
    <row r="560" spans="1:9" s="19" customFormat="1" ht="15.95" customHeight="1" x14ac:dyDescent="0.25">
      <c r="A560" s="103"/>
      <c r="B560" s="45" t="s">
        <v>3031</v>
      </c>
      <c r="C560" s="46" t="s">
        <v>419</v>
      </c>
      <c r="D560" s="47">
        <v>83.355000000000004</v>
      </c>
      <c r="E560" s="48">
        <f t="shared" si="9"/>
        <v>0</v>
      </c>
      <c r="F560" s="57"/>
      <c r="G560" s="57"/>
      <c r="H560" s="56"/>
      <c r="I560" s="56"/>
    </row>
    <row r="561" spans="1:9" s="19" customFormat="1" ht="15.95" customHeight="1" x14ac:dyDescent="0.25">
      <c r="A561" s="103"/>
      <c r="B561" s="45" t="s">
        <v>3032</v>
      </c>
      <c r="C561" s="46" t="s">
        <v>906</v>
      </c>
      <c r="D561" s="47">
        <v>142.875</v>
      </c>
      <c r="E561" s="48">
        <f t="shared" si="9"/>
        <v>0</v>
      </c>
      <c r="F561" s="57"/>
      <c r="G561" s="57"/>
      <c r="H561" s="56"/>
      <c r="I561" s="56"/>
    </row>
    <row r="562" spans="1:9" s="19" customFormat="1" ht="15.95" customHeight="1" x14ac:dyDescent="0.25">
      <c r="A562" s="103"/>
      <c r="B562" s="45" t="s">
        <v>3033</v>
      </c>
      <c r="C562" s="46" t="s">
        <v>2400</v>
      </c>
      <c r="D562" s="47">
        <v>3.105</v>
      </c>
      <c r="E562" s="48">
        <f t="shared" si="9"/>
        <v>0</v>
      </c>
      <c r="F562" s="57"/>
      <c r="G562" s="57"/>
      <c r="H562" s="56"/>
      <c r="I562" s="56"/>
    </row>
    <row r="563" spans="1:9" s="19" customFormat="1" ht="15.95" customHeight="1" x14ac:dyDescent="0.25">
      <c r="A563" s="103"/>
      <c r="B563" s="45" t="s">
        <v>3034</v>
      </c>
      <c r="C563" s="45" t="s">
        <v>2174</v>
      </c>
      <c r="D563" s="47">
        <v>1.38</v>
      </c>
      <c r="E563" s="48">
        <f t="shared" si="9"/>
        <v>0</v>
      </c>
      <c r="F563" s="57"/>
      <c r="G563" s="57"/>
      <c r="H563" s="56"/>
      <c r="I563" s="56"/>
    </row>
    <row r="564" spans="1:9" s="19" customFormat="1" ht="15.95" customHeight="1" x14ac:dyDescent="0.25">
      <c r="A564" s="103"/>
      <c r="B564" s="45" t="s">
        <v>3035</v>
      </c>
      <c r="C564" s="45" t="s">
        <v>2175</v>
      </c>
      <c r="D564" s="47">
        <v>6.3</v>
      </c>
      <c r="E564" s="48">
        <f t="shared" si="9"/>
        <v>0</v>
      </c>
      <c r="F564" s="57"/>
      <c r="G564" s="57"/>
      <c r="H564" s="56"/>
      <c r="I564" s="56"/>
    </row>
    <row r="565" spans="1:9" s="19" customFormat="1" ht="15.95" customHeight="1" x14ac:dyDescent="0.25">
      <c r="A565" s="103"/>
      <c r="B565" s="45" t="s">
        <v>3036</v>
      </c>
      <c r="C565" s="60" t="s">
        <v>2176</v>
      </c>
      <c r="D565" s="61">
        <v>7.11</v>
      </c>
      <c r="E565" s="48">
        <f t="shared" si="9"/>
        <v>0</v>
      </c>
      <c r="F565" s="57"/>
      <c r="G565" s="57"/>
      <c r="H565" s="56"/>
      <c r="I565" s="56"/>
    </row>
    <row r="566" spans="1:9" s="19" customFormat="1" ht="15.95" customHeight="1" x14ac:dyDescent="0.25">
      <c r="A566" s="103"/>
      <c r="B566" s="45" t="s">
        <v>3037</v>
      </c>
      <c r="C566" s="46" t="s">
        <v>2491</v>
      </c>
      <c r="D566" s="47">
        <v>6.285000000000001</v>
      </c>
      <c r="E566" s="48">
        <f t="shared" si="9"/>
        <v>0</v>
      </c>
      <c r="F566" s="57"/>
      <c r="G566" s="57"/>
      <c r="H566" s="56"/>
      <c r="I566" s="56"/>
    </row>
    <row r="567" spans="1:9" s="19" customFormat="1" ht="15.95" customHeight="1" x14ac:dyDescent="0.25">
      <c r="A567" s="103"/>
      <c r="B567" s="45" t="s">
        <v>3038</v>
      </c>
      <c r="C567" s="46" t="s">
        <v>95</v>
      </c>
      <c r="D567" s="47">
        <v>8.3699999999999992</v>
      </c>
      <c r="E567" s="48">
        <f t="shared" si="9"/>
        <v>0</v>
      </c>
      <c r="F567" s="57"/>
      <c r="G567" s="57"/>
      <c r="H567" s="56"/>
      <c r="I567" s="56"/>
    </row>
    <row r="568" spans="1:9" s="19" customFormat="1" ht="15.95" customHeight="1" x14ac:dyDescent="0.25">
      <c r="A568" s="103"/>
      <c r="B568" s="45" t="s">
        <v>3039</v>
      </c>
      <c r="C568" s="46" t="s">
        <v>1637</v>
      </c>
      <c r="D568" s="47">
        <v>2.73</v>
      </c>
      <c r="E568" s="48">
        <f t="shared" si="9"/>
        <v>0</v>
      </c>
      <c r="F568" s="57"/>
      <c r="G568" s="57"/>
      <c r="H568" s="56"/>
      <c r="I568" s="56"/>
    </row>
    <row r="569" spans="1:9" s="19" customFormat="1" ht="15.95" customHeight="1" x14ac:dyDescent="0.25">
      <c r="A569" s="103"/>
      <c r="B569" s="45" t="s">
        <v>3040</v>
      </c>
      <c r="C569" s="58" t="s">
        <v>1496</v>
      </c>
      <c r="D569" s="59">
        <v>1.425</v>
      </c>
      <c r="E569" s="48">
        <f t="shared" si="9"/>
        <v>0</v>
      </c>
      <c r="F569" s="57"/>
      <c r="G569" s="57"/>
      <c r="H569" s="56"/>
      <c r="I569" s="56"/>
    </row>
    <row r="570" spans="1:9" s="19" customFormat="1" ht="15.95" customHeight="1" x14ac:dyDescent="0.25">
      <c r="A570" s="103"/>
      <c r="B570" s="45" t="s">
        <v>3041</v>
      </c>
      <c r="C570" s="46" t="s">
        <v>1667</v>
      </c>
      <c r="D570" s="47">
        <v>1.635</v>
      </c>
      <c r="E570" s="48">
        <f t="shared" si="9"/>
        <v>0</v>
      </c>
      <c r="F570" s="57"/>
      <c r="G570" s="57"/>
      <c r="H570" s="56"/>
      <c r="I570" s="56"/>
    </row>
    <row r="571" spans="1:9" s="19" customFormat="1" ht="15.95" customHeight="1" x14ac:dyDescent="0.25">
      <c r="A571" s="103"/>
      <c r="B571" s="45" t="s">
        <v>3042</v>
      </c>
      <c r="C571" s="58" t="s">
        <v>1329</v>
      </c>
      <c r="D571" s="59">
        <v>1.4850000000000001</v>
      </c>
      <c r="E571" s="48">
        <f t="shared" si="9"/>
        <v>0</v>
      </c>
      <c r="F571" s="57"/>
      <c r="G571" s="57"/>
      <c r="H571" s="56"/>
      <c r="I571" s="56"/>
    </row>
    <row r="572" spans="1:9" s="19" customFormat="1" ht="15.95" customHeight="1" x14ac:dyDescent="0.25">
      <c r="A572" s="103"/>
      <c r="B572" s="45" t="s">
        <v>3043</v>
      </c>
      <c r="C572" s="46" t="s">
        <v>2492</v>
      </c>
      <c r="D572" s="47">
        <v>2.2650000000000001</v>
      </c>
      <c r="E572" s="48">
        <f t="shared" si="9"/>
        <v>0</v>
      </c>
      <c r="F572" s="57"/>
      <c r="G572" s="57"/>
      <c r="H572" s="56"/>
      <c r="I572" s="56"/>
    </row>
    <row r="573" spans="1:9" s="19" customFormat="1" ht="15.95" customHeight="1" x14ac:dyDescent="0.25">
      <c r="A573" s="103"/>
      <c r="B573" s="45" t="s">
        <v>3044</v>
      </c>
      <c r="C573" s="46" t="s">
        <v>1108</v>
      </c>
      <c r="D573" s="47">
        <v>4.4249999999999998</v>
      </c>
      <c r="E573" s="48">
        <f t="shared" si="9"/>
        <v>0</v>
      </c>
      <c r="F573" s="57"/>
      <c r="G573" s="57"/>
      <c r="H573" s="56"/>
      <c r="I573" s="56"/>
    </row>
    <row r="574" spans="1:9" s="19" customFormat="1" ht="15.95" customHeight="1" x14ac:dyDescent="0.25">
      <c r="A574" s="103"/>
      <c r="B574" s="45" t="s">
        <v>3045</v>
      </c>
      <c r="C574" s="45" t="s">
        <v>2177</v>
      </c>
      <c r="D574" s="47">
        <v>7.8</v>
      </c>
      <c r="E574" s="48">
        <f t="shared" si="9"/>
        <v>0</v>
      </c>
      <c r="F574" s="57"/>
      <c r="G574" s="57"/>
      <c r="H574" s="56"/>
      <c r="I574" s="56"/>
    </row>
    <row r="575" spans="1:9" s="19" customFormat="1" ht="15.95" customHeight="1" x14ac:dyDescent="0.25">
      <c r="A575" s="103"/>
      <c r="B575" s="45" t="s">
        <v>3046</v>
      </c>
      <c r="C575" s="46" t="s">
        <v>2469</v>
      </c>
      <c r="D575" s="47">
        <v>13.14</v>
      </c>
      <c r="E575" s="48">
        <f t="shared" si="9"/>
        <v>0</v>
      </c>
      <c r="F575" s="57"/>
      <c r="G575" s="57"/>
      <c r="H575" s="56"/>
      <c r="I575" s="56"/>
    </row>
    <row r="576" spans="1:9" s="19" customFormat="1" ht="15.95" customHeight="1" x14ac:dyDescent="0.25">
      <c r="A576" s="103"/>
      <c r="B576" s="45" t="s">
        <v>3047</v>
      </c>
      <c r="C576" s="46" t="s">
        <v>1497</v>
      </c>
      <c r="D576" s="47">
        <v>10.815</v>
      </c>
      <c r="E576" s="48">
        <f t="shared" si="9"/>
        <v>0</v>
      </c>
      <c r="F576" s="57"/>
      <c r="G576" s="57"/>
      <c r="H576" s="56"/>
      <c r="I576" s="56"/>
    </row>
    <row r="577" spans="1:9" s="19" customFormat="1" ht="15.95" customHeight="1" x14ac:dyDescent="0.25">
      <c r="A577" s="103"/>
      <c r="B577" s="45" t="s">
        <v>3048</v>
      </c>
      <c r="C577" s="58" t="s">
        <v>1608</v>
      </c>
      <c r="D577" s="59">
        <v>3.9</v>
      </c>
      <c r="E577" s="48">
        <f t="shared" si="9"/>
        <v>0</v>
      </c>
      <c r="F577" s="57"/>
      <c r="G577" s="57"/>
      <c r="H577" s="56"/>
      <c r="I577" s="56"/>
    </row>
    <row r="578" spans="1:9" s="19" customFormat="1" ht="15.95" customHeight="1" x14ac:dyDescent="0.25">
      <c r="A578" s="103"/>
      <c r="B578" s="45" t="s">
        <v>3049</v>
      </c>
      <c r="C578" s="46" t="s">
        <v>2401</v>
      </c>
      <c r="D578" s="47">
        <v>7.8</v>
      </c>
      <c r="E578" s="48">
        <f t="shared" si="9"/>
        <v>0</v>
      </c>
      <c r="F578" s="57"/>
      <c r="G578" s="57"/>
      <c r="H578" s="56"/>
      <c r="I578" s="56"/>
    </row>
    <row r="579" spans="1:9" s="19" customFormat="1" ht="15.95" customHeight="1" x14ac:dyDescent="0.25">
      <c r="A579" s="103"/>
      <c r="B579" s="45" t="s">
        <v>3050</v>
      </c>
      <c r="C579" s="58" t="s">
        <v>2401</v>
      </c>
      <c r="D579" s="59">
        <v>4.4249999999999998</v>
      </c>
      <c r="E579" s="48">
        <f t="shared" si="9"/>
        <v>0</v>
      </c>
      <c r="F579" s="57"/>
      <c r="G579" s="57"/>
      <c r="H579" s="56"/>
      <c r="I579" s="56"/>
    </row>
    <row r="580" spans="1:9" s="19" customFormat="1" ht="15.95" customHeight="1" x14ac:dyDescent="0.25">
      <c r="A580" s="103"/>
      <c r="B580" s="45" t="s">
        <v>3051</v>
      </c>
      <c r="C580" s="46" t="s">
        <v>710</v>
      </c>
      <c r="D580" s="47">
        <v>7.0950000000000015</v>
      </c>
      <c r="E580" s="48">
        <f t="shared" si="9"/>
        <v>0</v>
      </c>
      <c r="F580" s="57"/>
      <c r="G580" s="57"/>
      <c r="H580" s="56"/>
      <c r="I580" s="56"/>
    </row>
    <row r="581" spans="1:9" s="19" customFormat="1" ht="15.95" customHeight="1" x14ac:dyDescent="0.25">
      <c r="A581" s="103"/>
      <c r="B581" s="45" t="s">
        <v>3052</v>
      </c>
      <c r="C581" s="46" t="s">
        <v>468</v>
      </c>
      <c r="D581" s="47">
        <v>10.23</v>
      </c>
      <c r="E581" s="48">
        <f t="shared" si="9"/>
        <v>0</v>
      </c>
      <c r="F581" s="57"/>
      <c r="G581" s="57"/>
      <c r="H581" s="56"/>
      <c r="I581" s="56"/>
    </row>
    <row r="582" spans="1:9" s="19" customFormat="1" ht="15.95" customHeight="1" x14ac:dyDescent="0.25">
      <c r="A582" s="103"/>
      <c r="B582" s="45" t="s">
        <v>3053</v>
      </c>
      <c r="C582" s="46" t="s">
        <v>1498</v>
      </c>
      <c r="D582" s="47">
        <v>9.6600000000000019</v>
      </c>
      <c r="E582" s="48">
        <f t="shared" si="9"/>
        <v>0</v>
      </c>
      <c r="F582" s="57"/>
      <c r="G582" s="57"/>
      <c r="H582" s="56"/>
      <c r="I582" s="56"/>
    </row>
    <row r="583" spans="1:9" s="19" customFormat="1" ht="15.95" customHeight="1" x14ac:dyDescent="0.25">
      <c r="A583" s="103"/>
      <c r="B583" s="45" t="s">
        <v>3054</v>
      </c>
      <c r="C583" s="46" t="s">
        <v>96</v>
      </c>
      <c r="D583" s="47">
        <v>6.87</v>
      </c>
      <c r="E583" s="48">
        <f t="shared" si="9"/>
        <v>0</v>
      </c>
      <c r="F583" s="57"/>
      <c r="G583" s="57"/>
      <c r="H583" s="56"/>
      <c r="I583" s="56"/>
    </row>
    <row r="584" spans="1:9" s="19" customFormat="1" ht="15.95" customHeight="1" x14ac:dyDescent="0.25">
      <c r="A584" s="103"/>
      <c r="B584" s="45" t="s">
        <v>3055</v>
      </c>
      <c r="C584" s="46" t="s">
        <v>97</v>
      </c>
      <c r="D584" s="47">
        <v>4.169999999999999</v>
      </c>
      <c r="E584" s="48">
        <f t="shared" si="9"/>
        <v>0</v>
      </c>
      <c r="F584" s="57"/>
      <c r="G584" s="57"/>
      <c r="H584" s="56"/>
      <c r="I584" s="56"/>
    </row>
    <row r="585" spans="1:9" s="19" customFormat="1" ht="15.95" customHeight="1" x14ac:dyDescent="0.25">
      <c r="A585" s="103"/>
      <c r="B585" s="45" t="s">
        <v>3056</v>
      </c>
      <c r="C585" s="46" t="s">
        <v>98</v>
      </c>
      <c r="D585" s="47">
        <v>4.7699999999999996</v>
      </c>
      <c r="E585" s="48">
        <f t="shared" si="9"/>
        <v>0</v>
      </c>
      <c r="F585" s="57"/>
      <c r="G585" s="57"/>
      <c r="H585" s="56"/>
      <c r="I585" s="56"/>
    </row>
    <row r="586" spans="1:9" s="19" customFormat="1" ht="15.95" customHeight="1" x14ac:dyDescent="0.25">
      <c r="A586" s="103"/>
      <c r="B586" s="45" t="s">
        <v>3057</v>
      </c>
      <c r="C586" s="46" t="s">
        <v>99</v>
      </c>
      <c r="D586" s="47">
        <v>6.285000000000001</v>
      </c>
      <c r="E586" s="48">
        <f t="shared" si="9"/>
        <v>0</v>
      </c>
      <c r="F586" s="57"/>
      <c r="G586" s="57"/>
      <c r="H586" s="56"/>
      <c r="I586" s="56"/>
    </row>
    <row r="587" spans="1:9" s="19" customFormat="1" ht="15.95" customHeight="1" x14ac:dyDescent="0.25">
      <c r="A587" s="103"/>
      <c r="B587" s="45" t="s">
        <v>3058</v>
      </c>
      <c r="C587" s="46" t="s">
        <v>1668</v>
      </c>
      <c r="D587" s="47">
        <v>6.4049999999999985</v>
      </c>
      <c r="E587" s="48">
        <f t="shared" si="9"/>
        <v>0</v>
      </c>
      <c r="F587" s="57"/>
      <c r="G587" s="57"/>
      <c r="H587" s="56"/>
      <c r="I587" s="56"/>
    </row>
    <row r="588" spans="1:9" s="19" customFormat="1" ht="15.95" customHeight="1" x14ac:dyDescent="0.25">
      <c r="A588" s="103"/>
      <c r="B588" s="45" t="s">
        <v>3059</v>
      </c>
      <c r="C588" s="46" t="s">
        <v>1364</v>
      </c>
      <c r="D588" s="47">
        <v>17.324999999999999</v>
      </c>
      <c r="E588" s="48">
        <f t="shared" si="9"/>
        <v>0</v>
      </c>
      <c r="F588" s="57"/>
      <c r="G588" s="57"/>
      <c r="H588" s="56"/>
      <c r="I588" s="56"/>
    </row>
    <row r="589" spans="1:9" s="19" customFormat="1" ht="15.95" customHeight="1" x14ac:dyDescent="0.25">
      <c r="A589" s="103"/>
      <c r="B589" s="45" t="s">
        <v>3060</v>
      </c>
      <c r="C589" s="46" t="s">
        <v>100</v>
      </c>
      <c r="D589" s="47">
        <v>453.27</v>
      </c>
      <c r="E589" s="48">
        <f t="shared" si="9"/>
        <v>0</v>
      </c>
      <c r="F589" s="57"/>
      <c r="G589" s="57"/>
      <c r="H589" s="56"/>
      <c r="I589" s="56"/>
    </row>
    <row r="590" spans="1:9" s="19" customFormat="1" ht="15.95" customHeight="1" x14ac:dyDescent="0.25">
      <c r="A590" s="103"/>
      <c r="B590" s="45" t="s">
        <v>3061</v>
      </c>
      <c r="C590" s="46" t="s">
        <v>101</v>
      </c>
      <c r="D590" s="47">
        <v>6.87</v>
      </c>
      <c r="E590" s="48">
        <f t="shared" si="9"/>
        <v>0</v>
      </c>
      <c r="F590" s="57"/>
      <c r="G590" s="57"/>
      <c r="H590" s="56"/>
      <c r="I590" s="56"/>
    </row>
    <row r="591" spans="1:9" s="19" customFormat="1" ht="15.95" customHeight="1" x14ac:dyDescent="0.25">
      <c r="A591" s="103"/>
      <c r="B591" s="45" t="s">
        <v>3062</v>
      </c>
      <c r="C591" s="46" t="s">
        <v>102</v>
      </c>
      <c r="D591" s="47">
        <v>15.12</v>
      </c>
      <c r="E591" s="48">
        <f t="shared" si="9"/>
        <v>0</v>
      </c>
      <c r="F591" s="57"/>
      <c r="G591" s="57"/>
      <c r="H591" s="56"/>
      <c r="I591" s="56"/>
    </row>
    <row r="592" spans="1:9" s="19" customFormat="1" ht="15.95" customHeight="1" x14ac:dyDescent="0.25">
      <c r="A592" s="103"/>
      <c r="B592" s="45" t="s">
        <v>3063</v>
      </c>
      <c r="C592" s="46" t="s">
        <v>711</v>
      </c>
      <c r="D592" s="47">
        <v>35.700000000000003</v>
      </c>
      <c r="E592" s="48">
        <f t="shared" si="9"/>
        <v>0</v>
      </c>
      <c r="F592" s="57"/>
      <c r="G592" s="57"/>
      <c r="H592" s="56"/>
      <c r="I592" s="56"/>
    </row>
    <row r="593" spans="1:9" s="19" customFormat="1" ht="15.95" customHeight="1" x14ac:dyDescent="0.25">
      <c r="A593" s="103"/>
      <c r="B593" s="45" t="s">
        <v>3064</v>
      </c>
      <c r="C593" s="60" t="s">
        <v>2178</v>
      </c>
      <c r="D593" s="61">
        <v>2.3250000000000002</v>
      </c>
      <c r="E593" s="48">
        <f t="shared" si="9"/>
        <v>0</v>
      </c>
      <c r="F593" s="57"/>
      <c r="G593" s="57"/>
      <c r="H593" s="56"/>
      <c r="I593" s="56"/>
    </row>
    <row r="594" spans="1:9" s="19" customFormat="1" ht="15.95" customHeight="1" x14ac:dyDescent="0.25">
      <c r="A594" s="103"/>
      <c r="B594" s="45" t="s">
        <v>3065</v>
      </c>
      <c r="C594" s="46" t="s">
        <v>103</v>
      </c>
      <c r="D594" s="47">
        <v>4.080000000000001</v>
      </c>
      <c r="E594" s="48">
        <f t="shared" si="9"/>
        <v>0</v>
      </c>
      <c r="F594" s="57"/>
      <c r="G594" s="57"/>
      <c r="H594" s="56"/>
      <c r="I594" s="56"/>
    </row>
    <row r="595" spans="1:9" s="19" customFormat="1" ht="15.95" customHeight="1" x14ac:dyDescent="0.25">
      <c r="A595" s="103"/>
      <c r="B595" s="45" t="s">
        <v>3066</v>
      </c>
      <c r="C595" s="46" t="s">
        <v>844</v>
      </c>
      <c r="D595" s="47">
        <v>1.845</v>
      </c>
      <c r="E595" s="48">
        <f t="shared" si="9"/>
        <v>0</v>
      </c>
      <c r="F595" s="57"/>
      <c r="G595" s="57"/>
      <c r="H595" s="56"/>
      <c r="I595" s="56"/>
    </row>
    <row r="596" spans="1:9" s="19" customFormat="1" ht="15.95" customHeight="1" x14ac:dyDescent="0.25">
      <c r="A596" s="103"/>
      <c r="B596" s="45" t="s">
        <v>3067</v>
      </c>
      <c r="C596" s="46" t="s">
        <v>712</v>
      </c>
      <c r="D596" s="47">
        <v>2.64</v>
      </c>
      <c r="E596" s="48">
        <f t="shared" si="9"/>
        <v>0</v>
      </c>
      <c r="F596" s="57"/>
      <c r="G596" s="57"/>
      <c r="H596" s="56"/>
      <c r="I596" s="56"/>
    </row>
    <row r="597" spans="1:9" s="19" customFormat="1" ht="15.95" customHeight="1" x14ac:dyDescent="0.25">
      <c r="A597" s="103"/>
      <c r="B597" s="45" t="s">
        <v>3068</v>
      </c>
      <c r="C597" s="46" t="s">
        <v>713</v>
      </c>
      <c r="D597" s="47">
        <v>3.915</v>
      </c>
      <c r="E597" s="48">
        <f t="shared" si="9"/>
        <v>0</v>
      </c>
      <c r="F597" s="57"/>
      <c r="G597" s="57"/>
      <c r="H597" s="56"/>
      <c r="I597" s="56"/>
    </row>
    <row r="598" spans="1:9" s="19" customFormat="1" ht="15.95" customHeight="1" x14ac:dyDescent="0.25">
      <c r="A598" s="103"/>
      <c r="B598" s="45" t="s">
        <v>3069</v>
      </c>
      <c r="C598" s="46" t="s">
        <v>1019</v>
      </c>
      <c r="D598" s="47">
        <v>3.3600000000000008</v>
      </c>
      <c r="E598" s="48">
        <f t="shared" si="9"/>
        <v>0</v>
      </c>
      <c r="F598" s="57"/>
      <c r="G598" s="57"/>
      <c r="H598" s="56"/>
      <c r="I598" s="56"/>
    </row>
    <row r="599" spans="1:9" s="19" customFormat="1" ht="15.95" customHeight="1" x14ac:dyDescent="0.25">
      <c r="A599" s="103"/>
      <c r="B599" s="45" t="s">
        <v>3070</v>
      </c>
      <c r="C599" s="46" t="s">
        <v>568</v>
      </c>
      <c r="D599" s="47">
        <v>3.8250000000000002</v>
      </c>
      <c r="E599" s="48">
        <f t="shared" si="9"/>
        <v>0</v>
      </c>
      <c r="F599" s="57"/>
      <c r="G599" s="57"/>
      <c r="H599" s="56"/>
      <c r="I599" s="56"/>
    </row>
    <row r="600" spans="1:9" s="19" customFormat="1" ht="15.95" customHeight="1" x14ac:dyDescent="0.25">
      <c r="A600" s="103"/>
      <c r="B600" s="45" t="s">
        <v>3071</v>
      </c>
      <c r="C600" s="46" t="s">
        <v>420</v>
      </c>
      <c r="D600" s="47">
        <v>7.56</v>
      </c>
      <c r="E600" s="48">
        <f t="shared" si="9"/>
        <v>0</v>
      </c>
      <c r="F600" s="57"/>
      <c r="G600" s="57"/>
      <c r="H600" s="56"/>
      <c r="I600" s="56"/>
    </row>
    <row r="601" spans="1:9" s="19" customFormat="1" ht="15.95" customHeight="1" x14ac:dyDescent="0.25">
      <c r="A601" s="103"/>
      <c r="B601" s="45" t="s">
        <v>3072</v>
      </c>
      <c r="C601" s="46" t="s">
        <v>917</v>
      </c>
      <c r="D601" s="47">
        <v>1.6800000000000004</v>
      </c>
      <c r="E601" s="48">
        <f t="shared" si="9"/>
        <v>0</v>
      </c>
      <c r="F601" s="57"/>
      <c r="G601" s="57"/>
      <c r="H601" s="56"/>
      <c r="I601" s="56"/>
    </row>
    <row r="602" spans="1:9" s="19" customFormat="1" ht="15.95" customHeight="1" x14ac:dyDescent="0.25">
      <c r="A602" s="103"/>
      <c r="B602" s="45" t="s">
        <v>3073</v>
      </c>
      <c r="C602" s="46" t="s">
        <v>845</v>
      </c>
      <c r="D602" s="47">
        <v>2.8650000000000002</v>
      </c>
      <c r="E602" s="48">
        <f t="shared" si="9"/>
        <v>0</v>
      </c>
      <c r="F602" s="57"/>
      <c r="G602" s="57"/>
      <c r="H602" s="56"/>
      <c r="I602" s="56"/>
    </row>
    <row r="603" spans="1:9" s="19" customFormat="1" ht="15.95" customHeight="1" x14ac:dyDescent="0.25">
      <c r="A603" s="103"/>
      <c r="B603" s="45" t="s">
        <v>3074</v>
      </c>
      <c r="C603" s="46" t="s">
        <v>1109</v>
      </c>
      <c r="D603" s="47">
        <v>1.35</v>
      </c>
      <c r="E603" s="48">
        <f t="shared" ref="E603:E666" si="10">A603*D603</f>
        <v>0</v>
      </c>
      <c r="F603" s="57"/>
      <c r="G603" s="57"/>
      <c r="H603" s="56"/>
      <c r="I603" s="56"/>
    </row>
    <row r="604" spans="1:9" s="19" customFormat="1" ht="15.95" customHeight="1" x14ac:dyDescent="0.25">
      <c r="A604" s="103"/>
      <c r="B604" s="45" t="s">
        <v>3075</v>
      </c>
      <c r="C604" s="45" t="s">
        <v>2179</v>
      </c>
      <c r="D604" s="47">
        <v>0.93</v>
      </c>
      <c r="E604" s="48">
        <f t="shared" si="10"/>
        <v>0</v>
      </c>
      <c r="F604" s="57"/>
      <c r="G604" s="57"/>
      <c r="H604" s="56"/>
      <c r="I604" s="56"/>
    </row>
    <row r="605" spans="1:9" s="19" customFormat="1" ht="15.95" customHeight="1" x14ac:dyDescent="0.25">
      <c r="A605" s="103"/>
      <c r="B605" s="45" t="s">
        <v>3075</v>
      </c>
      <c r="C605" s="58" t="s">
        <v>1669</v>
      </c>
      <c r="D605" s="59">
        <v>2.3250000000000002</v>
      </c>
      <c r="E605" s="48">
        <f t="shared" si="10"/>
        <v>0</v>
      </c>
      <c r="F605" s="57"/>
      <c r="G605" s="57"/>
      <c r="H605" s="56"/>
      <c r="I605" s="56"/>
    </row>
    <row r="606" spans="1:9" s="19" customFormat="1" ht="15.95" customHeight="1" x14ac:dyDescent="0.25">
      <c r="A606" s="103"/>
      <c r="B606" s="45" t="s">
        <v>3075</v>
      </c>
      <c r="C606" s="58" t="s">
        <v>569</v>
      </c>
      <c r="D606" s="59">
        <v>2.3250000000000002</v>
      </c>
      <c r="E606" s="48">
        <f t="shared" si="10"/>
        <v>0</v>
      </c>
      <c r="F606" s="57"/>
      <c r="G606" s="57"/>
      <c r="H606" s="56"/>
      <c r="I606" s="56"/>
    </row>
    <row r="607" spans="1:9" s="19" customFormat="1" ht="15.95" customHeight="1" x14ac:dyDescent="0.25">
      <c r="A607" s="103"/>
      <c r="B607" s="45" t="s">
        <v>3076</v>
      </c>
      <c r="C607" s="46" t="s">
        <v>469</v>
      </c>
      <c r="D607" s="47">
        <v>2.82</v>
      </c>
      <c r="E607" s="48">
        <f t="shared" si="10"/>
        <v>0</v>
      </c>
      <c r="F607" s="57"/>
      <c r="G607" s="57"/>
      <c r="H607" s="56"/>
      <c r="I607" s="56"/>
    </row>
    <row r="608" spans="1:9" s="19" customFormat="1" ht="15.95" customHeight="1" x14ac:dyDescent="0.25">
      <c r="A608" s="103"/>
      <c r="B608" s="45" t="s">
        <v>3077</v>
      </c>
      <c r="C608" s="46" t="s">
        <v>470</v>
      </c>
      <c r="D608" s="47">
        <v>4.7249999999999996</v>
      </c>
      <c r="E608" s="48">
        <f t="shared" si="10"/>
        <v>0</v>
      </c>
      <c r="F608" s="57"/>
      <c r="G608" s="57"/>
      <c r="H608" s="56"/>
      <c r="I608" s="56"/>
    </row>
    <row r="609" spans="1:9" s="19" customFormat="1" ht="15.95" customHeight="1" x14ac:dyDescent="0.25">
      <c r="A609" s="103"/>
      <c r="B609" s="45" t="s">
        <v>3078</v>
      </c>
      <c r="C609" s="46" t="s">
        <v>471</v>
      </c>
      <c r="D609" s="47">
        <v>2.9849999999999999</v>
      </c>
      <c r="E609" s="48">
        <f t="shared" si="10"/>
        <v>0</v>
      </c>
      <c r="F609" s="57"/>
      <c r="G609" s="57"/>
      <c r="H609" s="56"/>
      <c r="I609" s="56"/>
    </row>
    <row r="610" spans="1:9" s="19" customFormat="1" ht="15.95" customHeight="1" x14ac:dyDescent="0.25">
      <c r="A610" s="103"/>
      <c r="B610" s="45" t="s">
        <v>3079</v>
      </c>
      <c r="C610" s="46" t="s">
        <v>714</v>
      </c>
      <c r="D610" s="47">
        <v>2.79</v>
      </c>
      <c r="E610" s="48">
        <f t="shared" si="10"/>
        <v>0</v>
      </c>
      <c r="F610" s="57"/>
      <c r="G610" s="57"/>
      <c r="H610" s="56"/>
      <c r="I610" s="56"/>
    </row>
    <row r="611" spans="1:9" s="19" customFormat="1" ht="15.95" customHeight="1" x14ac:dyDescent="0.25">
      <c r="A611" s="103"/>
      <c r="B611" s="45" t="s">
        <v>3080</v>
      </c>
      <c r="C611" s="46" t="s">
        <v>715</v>
      </c>
      <c r="D611" s="47">
        <v>3.1949999999999998</v>
      </c>
      <c r="E611" s="48">
        <f t="shared" si="10"/>
        <v>0</v>
      </c>
      <c r="F611" s="57"/>
      <c r="G611" s="57"/>
      <c r="H611" s="56"/>
      <c r="I611" s="56"/>
    </row>
    <row r="612" spans="1:9" s="19" customFormat="1" ht="15.95" customHeight="1" x14ac:dyDescent="0.25">
      <c r="A612" s="103"/>
      <c r="B612" s="45" t="s">
        <v>3081</v>
      </c>
      <c r="C612" s="46" t="s">
        <v>104</v>
      </c>
      <c r="D612" s="47">
        <v>3.4649999999999999</v>
      </c>
      <c r="E612" s="48">
        <f t="shared" si="10"/>
        <v>0</v>
      </c>
      <c r="F612" s="57"/>
      <c r="G612" s="57"/>
      <c r="H612" s="56"/>
      <c r="I612" s="56"/>
    </row>
    <row r="613" spans="1:9" s="19" customFormat="1" ht="15.95" customHeight="1" x14ac:dyDescent="0.25">
      <c r="A613" s="103"/>
      <c r="B613" s="45" t="s">
        <v>3082</v>
      </c>
      <c r="C613" s="46" t="s">
        <v>472</v>
      </c>
      <c r="D613" s="47">
        <v>2.355</v>
      </c>
      <c r="E613" s="48">
        <f t="shared" si="10"/>
        <v>0</v>
      </c>
      <c r="F613" s="57"/>
      <c r="G613" s="57"/>
      <c r="H613" s="56"/>
      <c r="I613" s="56"/>
    </row>
    <row r="614" spans="1:9" s="19" customFormat="1" ht="15.95" customHeight="1" x14ac:dyDescent="0.25">
      <c r="A614" s="103"/>
      <c r="B614" s="45" t="s">
        <v>3083</v>
      </c>
      <c r="C614" s="46" t="s">
        <v>473</v>
      </c>
      <c r="D614" s="47">
        <v>1.92</v>
      </c>
      <c r="E614" s="48">
        <f t="shared" si="10"/>
        <v>0</v>
      </c>
      <c r="F614" s="57"/>
      <c r="G614" s="57"/>
      <c r="H614" s="56"/>
      <c r="I614" s="56"/>
    </row>
    <row r="615" spans="1:9" s="19" customFormat="1" ht="15.95" customHeight="1" x14ac:dyDescent="0.25">
      <c r="A615" s="103"/>
      <c r="B615" s="45" t="s">
        <v>3084</v>
      </c>
      <c r="C615" s="46" t="s">
        <v>474</v>
      </c>
      <c r="D615" s="47">
        <v>2.79</v>
      </c>
      <c r="E615" s="48">
        <f t="shared" si="10"/>
        <v>0</v>
      </c>
      <c r="F615" s="57"/>
      <c r="G615" s="57"/>
      <c r="H615" s="56"/>
      <c r="I615" s="56"/>
    </row>
    <row r="616" spans="1:9" s="19" customFormat="1" ht="15.95" customHeight="1" x14ac:dyDescent="0.25">
      <c r="A616" s="103"/>
      <c r="B616" s="45" t="s">
        <v>3085</v>
      </c>
      <c r="C616" s="46" t="s">
        <v>475</v>
      </c>
      <c r="D616" s="47">
        <v>2.94</v>
      </c>
      <c r="E616" s="48">
        <f t="shared" si="10"/>
        <v>0</v>
      </c>
      <c r="F616" s="57"/>
      <c r="G616" s="57"/>
      <c r="H616" s="56"/>
      <c r="I616" s="56"/>
    </row>
    <row r="617" spans="1:9" s="19" customFormat="1" ht="15.95" customHeight="1" x14ac:dyDescent="0.25">
      <c r="A617" s="103"/>
      <c r="B617" s="45" t="s">
        <v>3086</v>
      </c>
      <c r="C617" s="46" t="s">
        <v>846</v>
      </c>
      <c r="D617" s="47">
        <v>5.0999999999999996</v>
      </c>
      <c r="E617" s="48">
        <f t="shared" si="10"/>
        <v>0</v>
      </c>
      <c r="F617" s="57"/>
      <c r="G617" s="57"/>
      <c r="H617" s="56"/>
      <c r="I617" s="56"/>
    </row>
    <row r="618" spans="1:9" s="19" customFormat="1" ht="15.95" customHeight="1" x14ac:dyDescent="0.25">
      <c r="A618" s="103"/>
      <c r="B618" s="45" t="s">
        <v>3087</v>
      </c>
      <c r="C618" s="46" t="s">
        <v>476</v>
      </c>
      <c r="D618" s="47">
        <v>6.51</v>
      </c>
      <c r="E618" s="48">
        <f t="shared" si="10"/>
        <v>0</v>
      </c>
      <c r="F618" s="57"/>
      <c r="G618" s="57"/>
      <c r="H618" s="56"/>
      <c r="I618" s="56"/>
    </row>
    <row r="619" spans="1:9" s="19" customFormat="1" ht="15.95" customHeight="1" x14ac:dyDescent="0.25">
      <c r="A619" s="103"/>
      <c r="B619" s="45" t="s">
        <v>3088</v>
      </c>
      <c r="C619" s="58" t="s">
        <v>105</v>
      </c>
      <c r="D619" s="59">
        <v>1.65</v>
      </c>
      <c r="E619" s="48">
        <f t="shared" si="10"/>
        <v>0</v>
      </c>
      <c r="F619" s="57"/>
      <c r="G619" s="57"/>
      <c r="H619" s="56"/>
      <c r="I619" s="56"/>
    </row>
    <row r="620" spans="1:9" s="19" customFormat="1" ht="15.95" customHeight="1" x14ac:dyDescent="0.25">
      <c r="A620" s="103"/>
      <c r="B620" s="45" t="s">
        <v>3089</v>
      </c>
      <c r="C620" s="46" t="s">
        <v>106</v>
      </c>
      <c r="D620" s="47">
        <v>3.6749999999999998</v>
      </c>
      <c r="E620" s="48">
        <f t="shared" si="10"/>
        <v>0</v>
      </c>
      <c r="F620" s="57"/>
      <c r="G620" s="57"/>
      <c r="H620" s="56"/>
      <c r="I620" s="56"/>
    </row>
    <row r="621" spans="1:9" s="19" customFormat="1" ht="15.95" customHeight="1" x14ac:dyDescent="0.25">
      <c r="A621" s="103"/>
      <c r="B621" s="45" t="s">
        <v>3090</v>
      </c>
      <c r="C621" s="46" t="s">
        <v>847</v>
      </c>
      <c r="D621" s="47">
        <v>5.19</v>
      </c>
      <c r="E621" s="48">
        <f t="shared" si="10"/>
        <v>0</v>
      </c>
      <c r="F621" s="57"/>
      <c r="G621" s="57"/>
      <c r="H621" s="56"/>
      <c r="I621" s="56"/>
    </row>
    <row r="622" spans="1:9" s="19" customFormat="1" ht="15.95" customHeight="1" x14ac:dyDescent="0.25">
      <c r="A622" s="103"/>
      <c r="B622" s="45" t="s">
        <v>3091</v>
      </c>
      <c r="C622" s="46" t="s">
        <v>477</v>
      </c>
      <c r="D622" s="47">
        <v>1.92</v>
      </c>
      <c r="E622" s="48">
        <f t="shared" si="10"/>
        <v>0</v>
      </c>
      <c r="F622" s="57"/>
      <c r="G622" s="57"/>
      <c r="H622" s="56"/>
      <c r="I622" s="56"/>
    </row>
    <row r="623" spans="1:9" s="19" customFormat="1" ht="15.95" customHeight="1" x14ac:dyDescent="0.25">
      <c r="A623" s="103"/>
      <c r="B623" s="45" t="s">
        <v>3092</v>
      </c>
      <c r="C623" s="46" t="s">
        <v>107</v>
      </c>
      <c r="D623" s="47">
        <v>2.73</v>
      </c>
      <c r="E623" s="48">
        <f t="shared" si="10"/>
        <v>0</v>
      </c>
      <c r="F623" s="57"/>
      <c r="G623" s="57"/>
      <c r="H623" s="56"/>
      <c r="I623" s="56"/>
    </row>
    <row r="624" spans="1:9" s="19" customFormat="1" ht="15.95" customHeight="1" x14ac:dyDescent="0.25">
      <c r="A624" s="103"/>
      <c r="B624" s="45" t="s">
        <v>3093</v>
      </c>
      <c r="C624" s="46" t="s">
        <v>478</v>
      </c>
      <c r="D624" s="47">
        <v>4.919999999999999</v>
      </c>
      <c r="E624" s="48">
        <f t="shared" si="10"/>
        <v>0</v>
      </c>
      <c r="F624" s="57"/>
      <c r="G624" s="57"/>
      <c r="H624" s="56"/>
      <c r="I624" s="56"/>
    </row>
    <row r="625" spans="1:9" s="19" customFormat="1" ht="15.95" customHeight="1" x14ac:dyDescent="0.25">
      <c r="A625" s="103"/>
      <c r="B625" s="45" t="s">
        <v>3094</v>
      </c>
      <c r="C625" s="46" t="s">
        <v>479</v>
      </c>
      <c r="D625" s="47">
        <v>3.21</v>
      </c>
      <c r="E625" s="48">
        <f t="shared" si="10"/>
        <v>0</v>
      </c>
      <c r="F625" s="57"/>
      <c r="G625" s="57"/>
      <c r="H625" s="56"/>
      <c r="I625" s="56"/>
    </row>
    <row r="626" spans="1:9" s="19" customFormat="1" ht="15.95" customHeight="1" x14ac:dyDescent="0.25">
      <c r="A626" s="103"/>
      <c r="B626" s="45" t="s">
        <v>3095</v>
      </c>
      <c r="C626" s="46" t="s">
        <v>716</v>
      </c>
      <c r="D626" s="47">
        <v>2.9550000000000001</v>
      </c>
      <c r="E626" s="48">
        <f t="shared" si="10"/>
        <v>0</v>
      </c>
      <c r="F626" s="57"/>
      <c r="G626" s="57"/>
      <c r="H626" s="56"/>
      <c r="I626" s="56"/>
    </row>
    <row r="627" spans="1:9" s="19" customFormat="1" ht="15.95" customHeight="1" x14ac:dyDescent="0.25">
      <c r="A627" s="103"/>
      <c r="B627" s="45" t="s">
        <v>3096</v>
      </c>
      <c r="C627" s="46" t="s">
        <v>717</v>
      </c>
      <c r="D627" s="47">
        <v>2.9550000000000001</v>
      </c>
      <c r="E627" s="48">
        <f t="shared" si="10"/>
        <v>0</v>
      </c>
      <c r="F627" s="57"/>
      <c r="G627" s="57"/>
      <c r="H627" s="56"/>
      <c r="I627" s="56"/>
    </row>
    <row r="628" spans="1:9" s="19" customFormat="1" ht="15.95" customHeight="1" x14ac:dyDescent="0.25">
      <c r="A628" s="103"/>
      <c r="B628" s="45" t="s">
        <v>3097</v>
      </c>
      <c r="C628" s="46" t="s">
        <v>718</v>
      </c>
      <c r="D628" s="47">
        <v>3.4049999999999998</v>
      </c>
      <c r="E628" s="48">
        <f t="shared" si="10"/>
        <v>0</v>
      </c>
      <c r="F628" s="57"/>
      <c r="G628" s="57"/>
      <c r="H628" s="56"/>
      <c r="I628" s="56"/>
    </row>
    <row r="629" spans="1:9" s="19" customFormat="1" ht="15.95" customHeight="1" x14ac:dyDescent="0.25">
      <c r="A629" s="103"/>
      <c r="B629" s="45" t="s">
        <v>3098</v>
      </c>
      <c r="C629" s="46" t="s">
        <v>719</v>
      </c>
      <c r="D629" s="47">
        <v>3.4649999999999999</v>
      </c>
      <c r="E629" s="48">
        <f t="shared" si="10"/>
        <v>0</v>
      </c>
      <c r="F629" s="57"/>
      <c r="G629" s="57"/>
      <c r="H629" s="56"/>
      <c r="I629" s="56"/>
    </row>
    <row r="630" spans="1:9" s="19" customFormat="1" ht="15.95" customHeight="1" x14ac:dyDescent="0.25">
      <c r="A630" s="103"/>
      <c r="B630" s="45" t="s">
        <v>3099</v>
      </c>
      <c r="C630" s="46" t="s">
        <v>720</v>
      </c>
      <c r="D630" s="47">
        <v>3.0750000000000002</v>
      </c>
      <c r="E630" s="48">
        <f t="shared" si="10"/>
        <v>0</v>
      </c>
      <c r="F630" s="57"/>
      <c r="G630" s="57"/>
      <c r="H630" s="56"/>
      <c r="I630" s="56"/>
    </row>
    <row r="631" spans="1:9" s="19" customFormat="1" ht="15.95" customHeight="1" x14ac:dyDescent="0.25">
      <c r="A631" s="103"/>
      <c r="B631" s="45" t="s">
        <v>2526</v>
      </c>
      <c r="C631" s="46" t="s">
        <v>1401</v>
      </c>
      <c r="D631" s="47">
        <v>8.0250000000000004</v>
      </c>
      <c r="E631" s="48">
        <f t="shared" si="10"/>
        <v>0</v>
      </c>
      <c r="F631" s="57"/>
      <c r="G631" s="57"/>
      <c r="H631" s="56"/>
      <c r="I631" s="56"/>
    </row>
    <row r="632" spans="1:9" s="19" customFormat="1" ht="15.95" customHeight="1" x14ac:dyDescent="0.25">
      <c r="A632" s="103"/>
      <c r="B632" s="45" t="s">
        <v>3100</v>
      </c>
      <c r="C632" s="46" t="s">
        <v>108</v>
      </c>
      <c r="D632" s="47">
        <v>11.984999999999999</v>
      </c>
      <c r="E632" s="48">
        <f t="shared" si="10"/>
        <v>0</v>
      </c>
      <c r="F632" s="57"/>
      <c r="G632" s="57"/>
      <c r="H632" s="56"/>
      <c r="I632" s="56"/>
    </row>
    <row r="633" spans="1:9" s="19" customFormat="1" ht="15.95" customHeight="1" x14ac:dyDescent="0.25">
      <c r="A633" s="103"/>
      <c r="B633" s="45" t="s">
        <v>3101</v>
      </c>
      <c r="C633" s="46" t="s">
        <v>570</v>
      </c>
      <c r="D633" s="47">
        <v>11.865</v>
      </c>
      <c r="E633" s="48">
        <f t="shared" si="10"/>
        <v>0</v>
      </c>
      <c r="F633" s="57"/>
      <c r="G633" s="57"/>
      <c r="H633" s="56"/>
      <c r="I633" s="56"/>
    </row>
    <row r="634" spans="1:9" s="19" customFormat="1" ht="15.95" customHeight="1" x14ac:dyDescent="0.25">
      <c r="A634" s="103"/>
      <c r="B634" s="45" t="s">
        <v>3102</v>
      </c>
      <c r="C634" s="46" t="s">
        <v>1110</v>
      </c>
      <c r="D634" s="47">
        <v>23.715</v>
      </c>
      <c r="E634" s="48">
        <f t="shared" si="10"/>
        <v>0</v>
      </c>
      <c r="F634" s="57"/>
      <c r="G634" s="57"/>
      <c r="H634" s="56"/>
      <c r="I634" s="56"/>
    </row>
    <row r="635" spans="1:9" s="19" customFormat="1" ht="15.95" customHeight="1" x14ac:dyDescent="0.25">
      <c r="A635" s="103"/>
      <c r="B635" s="45" t="s">
        <v>3103</v>
      </c>
      <c r="C635" s="46" t="s">
        <v>918</v>
      </c>
      <c r="D635" s="47">
        <v>29.880000000000006</v>
      </c>
      <c r="E635" s="48">
        <f t="shared" si="10"/>
        <v>0</v>
      </c>
      <c r="F635" s="57"/>
      <c r="G635" s="57"/>
      <c r="H635" s="56"/>
      <c r="I635" s="56"/>
    </row>
    <row r="636" spans="1:9" s="19" customFormat="1" ht="15.95" customHeight="1" x14ac:dyDescent="0.25">
      <c r="A636" s="103"/>
      <c r="B636" s="45" t="s">
        <v>3104</v>
      </c>
      <c r="C636" s="46" t="s">
        <v>272</v>
      </c>
      <c r="D636" s="47">
        <v>6.0449999999999999</v>
      </c>
      <c r="E636" s="48">
        <f t="shared" si="10"/>
        <v>0</v>
      </c>
      <c r="F636" s="57"/>
      <c r="G636" s="57"/>
      <c r="H636" s="56"/>
      <c r="I636" s="56"/>
    </row>
    <row r="637" spans="1:9" s="19" customFormat="1" ht="15.95" customHeight="1" x14ac:dyDescent="0.25">
      <c r="A637" s="103"/>
      <c r="B637" s="45" t="s">
        <v>2527</v>
      </c>
      <c r="C637" s="46" t="s">
        <v>1670</v>
      </c>
      <c r="D637" s="47">
        <v>13.605</v>
      </c>
      <c r="E637" s="48">
        <f t="shared" si="10"/>
        <v>0</v>
      </c>
      <c r="F637" s="57"/>
      <c r="G637" s="57"/>
      <c r="H637" s="56"/>
      <c r="I637" s="56"/>
    </row>
    <row r="638" spans="1:9" s="19" customFormat="1" ht="15.95" customHeight="1" x14ac:dyDescent="0.25">
      <c r="A638" s="103"/>
      <c r="B638" s="45" t="s">
        <v>3105</v>
      </c>
      <c r="C638" s="46" t="s">
        <v>1111</v>
      </c>
      <c r="D638" s="47">
        <v>53.715000000000003</v>
      </c>
      <c r="E638" s="48">
        <f t="shared" si="10"/>
        <v>0</v>
      </c>
      <c r="F638" s="57"/>
      <c r="G638" s="57"/>
      <c r="H638" s="56"/>
      <c r="I638" s="56"/>
    </row>
    <row r="639" spans="1:9" s="19" customFormat="1" ht="15.95" customHeight="1" x14ac:dyDescent="0.25">
      <c r="A639" s="103"/>
      <c r="B639" s="45" t="s">
        <v>3106</v>
      </c>
      <c r="C639" s="46" t="s">
        <v>1365</v>
      </c>
      <c r="D639" s="47">
        <v>14.190000000000003</v>
      </c>
      <c r="E639" s="48">
        <f t="shared" si="10"/>
        <v>0</v>
      </c>
      <c r="F639" s="57"/>
      <c r="G639" s="57"/>
      <c r="H639" s="56"/>
      <c r="I639" s="56"/>
    </row>
    <row r="640" spans="1:9" s="19" customFormat="1" ht="15.95" customHeight="1" x14ac:dyDescent="0.25">
      <c r="A640" s="103"/>
      <c r="B640" s="45" t="s">
        <v>3107</v>
      </c>
      <c r="C640" s="46" t="s">
        <v>1980</v>
      </c>
      <c r="D640" s="47">
        <v>2.5350000000000001</v>
      </c>
      <c r="E640" s="48">
        <f t="shared" si="10"/>
        <v>0</v>
      </c>
      <c r="F640" s="57"/>
      <c r="G640" s="57"/>
      <c r="H640" s="56"/>
      <c r="I640" s="56"/>
    </row>
    <row r="641" spans="1:9" s="19" customFormat="1" ht="15.95" customHeight="1" x14ac:dyDescent="0.25">
      <c r="A641" s="103"/>
      <c r="B641" s="45" t="s">
        <v>3108</v>
      </c>
      <c r="C641" s="60" t="s">
        <v>2180</v>
      </c>
      <c r="D641" s="61">
        <v>1.125</v>
      </c>
      <c r="E641" s="48">
        <f t="shared" si="10"/>
        <v>0</v>
      </c>
      <c r="F641" s="57"/>
      <c r="G641" s="57"/>
      <c r="H641" s="56"/>
      <c r="I641" s="56"/>
    </row>
    <row r="642" spans="1:9" s="19" customFormat="1" ht="15.95" customHeight="1" x14ac:dyDescent="0.25">
      <c r="A642" s="103"/>
      <c r="B642" s="45" t="s">
        <v>3109</v>
      </c>
      <c r="C642" s="46" t="s">
        <v>2493</v>
      </c>
      <c r="D642" s="47">
        <v>3.1949999999999998</v>
      </c>
      <c r="E642" s="48">
        <f t="shared" si="10"/>
        <v>0</v>
      </c>
      <c r="F642" s="57"/>
      <c r="G642" s="57"/>
      <c r="H642" s="56"/>
      <c r="I642" s="56"/>
    </row>
    <row r="643" spans="1:9" s="19" customFormat="1" ht="15.95" customHeight="1" x14ac:dyDescent="0.25">
      <c r="A643" s="103"/>
      <c r="B643" s="45" t="s">
        <v>3110</v>
      </c>
      <c r="C643" s="46" t="s">
        <v>109</v>
      </c>
      <c r="D643" s="47">
        <v>6.63</v>
      </c>
      <c r="E643" s="48">
        <f t="shared" si="10"/>
        <v>0</v>
      </c>
      <c r="F643" s="57"/>
      <c r="G643" s="57"/>
      <c r="H643" s="56"/>
      <c r="I643" s="56"/>
    </row>
    <row r="644" spans="1:9" s="19" customFormat="1" ht="15.95" customHeight="1" x14ac:dyDescent="0.25">
      <c r="A644" s="103"/>
      <c r="B644" s="45" t="s">
        <v>3111</v>
      </c>
      <c r="C644" s="46" t="s">
        <v>110</v>
      </c>
      <c r="D644" s="47">
        <v>8.3699999999999992</v>
      </c>
      <c r="E644" s="48">
        <f t="shared" si="10"/>
        <v>0</v>
      </c>
      <c r="F644" s="57"/>
      <c r="G644" s="57"/>
      <c r="H644" s="56"/>
      <c r="I644" s="56"/>
    </row>
    <row r="645" spans="1:9" s="19" customFormat="1" ht="15.95" customHeight="1" x14ac:dyDescent="0.25">
      <c r="A645" s="103"/>
      <c r="B645" s="45" t="s">
        <v>3112</v>
      </c>
      <c r="C645" s="46" t="s">
        <v>421</v>
      </c>
      <c r="D645" s="47">
        <v>10.59</v>
      </c>
      <c r="E645" s="48">
        <f t="shared" si="10"/>
        <v>0</v>
      </c>
      <c r="F645" s="57"/>
      <c r="G645" s="57"/>
      <c r="H645" s="56"/>
      <c r="I645" s="56"/>
    </row>
    <row r="646" spans="1:9" s="19" customFormat="1" ht="15.95" customHeight="1" x14ac:dyDescent="0.25">
      <c r="A646" s="103"/>
      <c r="B646" s="45" t="s">
        <v>3113</v>
      </c>
      <c r="C646" s="46" t="s">
        <v>2447</v>
      </c>
      <c r="D646" s="47">
        <v>9.42</v>
      </c>
      <c r="E646" s="48">
        <f t="shared" si="10"/>
        <v>0</v>
      </c>
      <c r="F646" s="57"/>
      <c r="G646" s="57"/>
      <c r="H646" s="56"/>
      <c r="I646" s="56"/>
    </row>
    <row r="647" spans="1:9" s="19" customFormat="1" ht="15.95" customHeight="1" x14ac:dyDescent="0.25">
      <c r="A647" s="103"/>
      <c r="B647" s="45" t="s">
        <v>3114</v>
      </c>
      <c r="C647" s="46" t="s">
        <v>2448</v>
      </c>
      <c r="D647" s="47">
        <v>8.9550000000000001</v>
      </c>
      <c r="E647" s="48">
        <f t="shared" si="10"/>
        <v>0</v>
      </c>
      <c r="F647" s="57"/>
      <c r="G647" s="57"/>
      <c r="H647" s="56"/>
      <c r="I647" s="56"/>
    </row>
    <row r="648" spans="1:9" s="19" customFormat="1" ht="15.95" customHeight="1" x14ac:dyDescent="0.25">
      <c r="A648" s="103"/>
      <c r="B648" s="45" t="s">
        <v>3115</v>
      </c>
      <c r="C648" s="46" t="s">
        <v>273</v>
      </c>
      <c r="D648" s="47">
        <v>14.190000000000003</v>
      </c>
      <c r="E648" s="48">
        <f t="shared" si="10"/>
        <v>0</v>
      </c>
      <c r="F648" s="57"/>
      <c r="G648" s="57"/>
      <c r="H648" s="56"/>
      <c r="I648" s="56"/>
    </row>
    <row r="649" spans="1:9" s="19" customFormat="1" ht="15.95" customHeight="1" x14ac:dyDescent="0.25">
      <c r="A649" s="103"/>
      <c r="B649" s="45" t="s">
        <v>3116</v>
      </c>
      <c r="C649" s="46" t="s">
        <v>111</v>
      </c>
      <c r="D649" s="47">
        <v>7.0950000000000015</v>
      </c>
      <c r="E649" s="48">
        <f t="shared" si="10"/>
        <v>0</v>
      </c>
      <c r="F649" s="57"/>
      <c r="G649" s="57"/>
      <c r="H649" s="56"/>
      <c r="I649" s="56"/>
    </row>
    <row r="650" spans="1:9" s="19" customFormat="1" ht="15.95" customHeight="1" x14ac:dyDescent="0.25">
      <c r="A650" s="103"/>
      <c r="B650" s="45" t="s">
        <v>3117</v>
      </c>
      <c r="C650" s="58" t="s">
        <v>1592</v>
      </c>
      <c r="D650" s="59">
        <v>1.47</v>
      </c>
      <c r="E650" s="48">
        <f t="shared" si="10"/>
        <v>0</v>
      </c>
      <c r="F650" s="57"/>
      <c r="G650" s="57"/>
      <c r="H650" s="56"/>
      <c r="I650" s="56"/>
    </row>
    <row r="651" spans="1:9" s="19" customFormat="1" ht="15.95" customHeight="1" x14ac:dyDescent="0.25">
      <c r="A651" s="103"/>
      <c r="B651" s="45" t="s">
        <v>3118</v>
      </c>
      <c r="C651" s="46" t="s">
        <v>2351</v>
      </c>
      <c r="D651" s="47">
        <v>1.2150000000000001</v>
      </c>
      <c r="E651" s="48">
        <f t="shared" si="10"/>
        <v>0</v>
      </c>
      <c r="F651" s="57"/>
      <c r="G651" s="57"/>
      <c r="H651" s="56"/>
      <c r="I651" s="56"/>
    </row>
    <row r="652" spans="1:9" s="19" customFormat="1" ht="15.95" customHeight="1" x14ac:dyDescent="0.25">
      <c r="A652" s="103"/>
      <c r="B652" s="45" t="s">
        <v>3119</v>
      </c>
      <c r="C652" s="46" t="s">
        <v>1112</v>
      </c>
      <c r="D652" s="47">
        <v>4.7699999999999996</v>
      </c>
      <c r="E652" s="48">
        <f t="shared" si="10"/>
        <v>0</v>
      </c>
      <c r="F652" s="57"/>
      <c r="G652" s="57"/>
      <c r="H652" s="56"/>
      <c r="I652" s="56"/>
    </row>
    <row r="653" spans="1:9" s="19" customFormat="1" ht="15.95" customHeight="1" x14ac:dyDescent="0.25">
      <c r="A653" s="103"/>
      <c r="B653" s="45" t="s">
        <v>3120</v>
      </c>
      <c r="C653" s="46" t="s">
        <v>571</v>
      </c>
      <c r="D653" s="47">
        <v>29.295000000000002</v>
      </c>
      <c r="E653" s="48">
        <f t="shared" si="10"/>
        <v>0</v>
      </c>
      <c r="F653" s="57"/>
      <c r="G653" s="57"/>
      <c r="H653" s="56"/>
      <c r="I653" s="56"/>
    </row>
    <row r="654" spans="1:9" s="19" customFormat="1" ht="15.95" customHeight="1" x14ac:dyDescent="0.25">
      <c r="A654" s="103"/>
      <c r="B654" s="45" t="s">
        <v>3121</v>
      </c>
      <c r="C654" s="46" t="s">
        <v>1671</v>
      </c>
      <c r="D654" s="47">
        <v>47.55</v>
      </c>
      <c r="E654" s="48">
        <f t="shared" si="10"/>
        <v>0</v>
      </c>
      <c r="F654" s="57"/>
      <c r="G654" s="57"/>
      <c r="H654" s="56"/>
      <c r="I654" s="56"/>
    </row>
    <row r="655" spans="1:9" s="19" customFormat="1" ht="15.95" customHeight="1" x14ac:dyDescent="0.25">
      <c r="A655" s="103"/>
      <c r="B655" s="45" t="s">
        <v>2528</v>
      </c>
      <c r="C655" s="46" t="s">
        <v>2449</v>
      </c>
      <c r="D655" s="47">
        <v>162.64500000000001</v>
      </c>
      <c r="E655" s="48">
        <f t="shared" si="10"/>
        <v>0</v>
      </c>
      <c r="F655" s="57"/>
      <c r="G655" s="57"/>
      <c r="H655" s="56"/>
      <c r="I655" s="56"/>
    </row>
    <row r="656" spans="1:9" s="19" customFormat="1" ht="15.95" customHeight="1" x14ac:dyDescent="0.25">
      <c r="A656" s="103"/>
      <c r="B656" s="45" t="s">
        <v>3122</v>
      </c>
      <c r="C656" s="46" t="s">
        <v>112</v>
      </c>
      <c r="D656" s="47">
        <v>195.3</v>
      </c>
      <c r="E656" s="48">
        <f t="shared" si="10"/>
        <v>0</v>
      </c>
      <c r="F656" s="57"/>
      <c r="G656" s="57"/>
      <c r="H656" s="56"/>
      <c r="I656" s="56"/>
    </row>
    <row r="657" spans="1:9" s="19" customFormat="1" ht="15.95" customHeight="1" x14ac:dyDescent="0.25">
      <c r="A657" s="103"/>
      <c r="B657" s="45" t="s">
        <v>3123</v>
      </c>
      <c r="C657" s="46" t="s">
        <v>480</v>
      </c>
      <c r="D657" s="47">
        <v>31.74</v>
      </c>
      <c r="E657" s="48">
        <f t="shared" si="10"/>
        <v>0</v>
      </c>
      <c r="F657" s="57"/>
      <c r="G657" s="57"/>
      <c r="H657" s="56"/>
      <c r="I657" s="56"/>
    </row>
    <row r="658" spans="1:9" s="19" customFormat="1" ht="15.95" customHeight="1" x14ac:dyDescent="0.25">
      <c r="A658" s="103"/>
      <c r="B658" s="45" t="s">
        <v>3124</v>
      </c>
      <c r="C658" s="46" t="s">
        <v>113</v>
      </c>
      <c r="D658" s="47">
        <v>34.185000000000002</v>
      </c>
      <c r="E658" s="48">
        <f t="shared" si="10"/>
        <v>0</v>
      </c>
      <c r="F658" s="57"/>
      <c r="G658" s="57"/>
      <c r="H658" s="56"/>
      <c r="I658" s="56"/>
    </row>
    <row r="659" spans="1:9" s="19" customFormat="1" ht="15.95" customHeight="1" x14ac:dyDescent="0.25">
      <c r="A659" s="103"/>
      <c r="B659" s="45" t="s">
        <v>3125</v>
      </c>
      <c r="C659" s="46" t="s">
        <v>2181</v>
      </c>
      <c r="D659" s="47">
        <v>9.6600000000000019</v>
      </c>
      <c r="E659" s="48">
        <f t="shared" si="10"/>
        <v>0</v>
      </c>
      <c r="F659" s="57"/>
      <c r="G659" s="57"/>
      <c r="H659" s="56"/>
      <c r="I659" s="56"/>
    </row>
    <row r="660" spans="1:9" s="19" customFormat="1" ht="15.95" customHeight="1" x14ac:dyDescent="0.25">
      <c r="A660" s="103"/>
      <c r="B660" s="45" t="s">
        <v>3126</v>
      </c>
      <c r="C660" s="46" t="s">
        <v>481</v>
      </c>
      <c r="D660" s="47">
        <v>3.06</v>
      </c>
      <c r="E660" s="48">
        <f t="shared" si="10"/>
        <v>0</v>
      </c>
      <c r="F660" s="57"/>
      <c r="G660" s="57"/>
      <c r="H660" s="56"/>
      <c r="I660" s="56"/>
    </row>
    <row r="661" spans="1:9" s="19" customFormat="1" ht="15.95" customHeight="1" x14ac:dyDescent="0.25">
      <c r="A661" s="103"/>
      <c r="B661" s="45" t="s">
        <v>3127</v>
      </c>
      <c r="C661" s="46" t="s">
        <v>1113</v>
      </c>
      <c r="D661" s="47">
        <v>20.82</v>
      </c>
      <c r="E661" s="48">
        <f t="shared" si="10"/>
        <v>0</v>
      </c>
      <c r="F661" s="57"/>
      <c r="G661" s="57"/>
      <c r="H661" s="56"/>
      <c r="I661" s="56"/>
    </row>
    <row r="662" spans="1:9" s="19" customFormat="1" ht="15.95" customHeight="1" x14ac:dyDescent="0.25">
      <c r="A662" s="103"/>
      <c r="B662" s="45" t="s">
        <v>3128</v>
      </c>
      <c r="C662" s="46" t="s">
        <v>1113</v>
      </c>
      <c r="D662" s="47">
        <v>4.8600000000000003</v>
      </c>
      <c r="E662" s="48">
        <f t="shared" si="10"/>
        <v>0</v>
      </c>
      <c r="F662" s="57"/>
      <c r="G662" s="57"/>
      <c r="H662" s="56"/>
      <c r="I662" s="56"/>
    </row>
    <row r="663" spans="1:9" s="19" customFormat="1" ht="15.95" customHeight="1" x14ac:dyDescent="0.25">
      <c r="A663" s="103"/>
      <c r="B663" s="45" t="s">
        <v>3129</v>
      </c>
      <c r="C663" s="46" t="s">
        <v>422</v>
      </c>
      <c r="D663" s="47">
        <v>23.715</v>
      </c>
      <c r="E663" s="48">
        <f t="shared" si="10"/>
        <v>0</v>
      </c>
      <c r="F663" s="57"/>
      <c r="G663" s="57"/>
      <c r="H663" s="56"/>
      <c r="I663" s="56"/>
    </row>
    <row r="664" spans="1:9" s="19" customFormat="1" ht="15.95" customHeight="1" x14ac:dyDescent="0.25">
      <c r="A664" s="103"/>
      <c r="B664" s="45" t="s">
        <v>2529</v>
      </c>
      <c r="C664" s="46" t="s">
        <v>423</v>
      </c>
      <c r="D664" s="47">
        <v>29.880000000000006</v>
      </c>
      <c r="E664" s="48">
        <f t="shared" si="10"/>
        <v>0</v>
      </c>
      <c r="F664" s="57"/>
      <c r="G664" s="57"/>
      <c r="H664" s="56"/>
      <c r="I664" s="56"/>
    </row>
    <row r="665" spans="1:9" s="19" customFormat="1" ht="15.95" customHeight="1" x14ac:dyDescent="0.25">
      <c r="A665" s="103"/>
      <c r="B665" s="45" t="s">
        <v>3130</v>
      </c>
      <c r="C665" s="46" t="s">
        <v>1366</v>
      </c>
      <c r="D665" s="47">
        <v>6.63</v>
      </c>
      <c r="E665" s="48">
        <f t="shared" si="10"/>
        <v>0</v>
      </c>
      <c r="F665" s="57"/>
      <c r="G665" s="57"/>
      <c r="H665" s="56"/>
      <c r="I665" s="56"/>
    </row>
    <row r="666" spans="1:9" s="19" customFormat="1" ht="15.95" customHeight="1" x14ac:dyDescent="0.25">
      <c r="A666" s="103"/>
      <c r="B666" s="45" t="s">
        <v>3131</v>
      </c>
      <c r="C666" s="46" t="s">
        <v>2402</v>
      </c>
      <c r="D666" s="47">
        <v>47.55</v>
      </c>
      <c r="E666" s="48">
        <f t="shared" si="10"/>
        <v>0</v>
      </c>
      <c r="F666" s="57"/>
      <c r="G666" s="57"/>
      <c r="H666" s="56"/>
      <c r="I666" s="56"/>
    </row>
    <row r="667" spans="1:9" s="19" customFormat="1" ht="15.95" customHeight="1" x14ac:dyDescent="0.25">
      <c r="A667" s="103"/>
      <c r="B667" s="45" t="s">
        <v>3132</v>
      </c>
      <c r="C667" s="46" t="s">
        <v>482</v>
      </c>
      <c r="D667" s="47">
        <v>59.52</v>
      </c>
      <c r="E667" s="48">
        <f t="shared" ref="E667:E730" si="11">A667*D667</f>
        <v>0</v>
      </c>
      <c r="F667" s="57"/>
      <c r="G667" s="57"/>
      <c r="H667" s="56"/>
      <c r="I667" s="56"/>
    </row>
    <row r="668" spans="1:9" s="19" customFormat="1" ht="15.95" customHeight="1" x14ac:dyDescent="0.25">
      <c r="A668" s="103"/>
      <c r="B668" s="45" t="s">
        <v>3133</v>
      </c>
      <c r="C668" s="46" t="s">
        <v>1672</v>
      </c>
      <c r="D668" s="47">
        <v>9.5399999999999991</v>
      </c>
      <c r="E668" s="48">
        <f t="shared" si="11"/>
        <v>0</v>
      </c>
      <c r="F668" s="57"/>
      <c r="G668" s="57"/>
      <c r="H668" s="56"/>
      <c r="I668" s="56"/>
    </row>
    <row r="669" spans="1:9" s="19" customFormat="1" ht="15.95" customHeight="1" x14ac:dyDescent="0.25">
      <c r="A669" s="103"/>
      <c r="B669" s="45" t="s">
        <v>3134</v>
      </c>
      <c r="C669" s="46" t="s">
        <v>1402</v>
      </c>
      <c r="D669" s="47">
        <v>29.880000000000006</v>
      </c>
      <c r="E669" s="48">
        <f t="shared" si="11"/>
        <v>0</v>
      </c>
      <c r="F669" s="57"/>
      <c r="G669" s="57"/>
      <c r="H669" s="56"/>
      <c r="I669" s="56"/>
    </row>
    <row r="670" spans="1:9" s="19" customFormat="1" ht="15.95" customHeight="1" x14ac:dyDescent="0.25">
      <c r="A670" s="103"/>
      <c r="B670" s="45" t="s">
        <v>3135</v>
      </c>
      <c r="C670" s="46" t="s">
        <v>424</v>
      </c>
      <c r="D670" s="47">
        <v>14.190000000000003</v>
      </c>
      <c r="E670" s="48">
        <f t="shared" si="11"/>
        <v>0</v>
      </c>
      <c r="F670" s="57"/>
      <c r="G670" s="57"/>
      <c r="H670" s="56"/>
      <c r="I670" s="56"/>
    </row>
    <row r="671" spans="1:9" s="19" customFormat="1" ht="15.95" customHeight="1" x14ac:dyDescent="0.25">
      <c r="A671" s="103"/>
      <c r="B671" s="45" t="s">
        <v>3136</v>
      </c>
      <c r="C671" s="46" t="s">
        <v>114</v>
      </c>
      <c r="D671" s="47">
        <v>13.14</v>
      </c>
      <c r="E671" s="48">
        <f t="shared" si="11"/>
        <v>0</v>
      </c>
      <c r="F671" s="57"/>
      <c r="G671" s="57"/>
      <c r="H671" s="56"/>
      <c r="I671" s="56"/>
    </row>
    <row r="672" spans="1:9" s="19" customFormat="1" ht="15.95" customHeight="1" x14ac:dyDescent="0.25">
      <c r="A672" s="103"/>
      <c r="B672" s="45" t="s">
        <v>3137</v>
      </c>
      <c r="C672" s="46" t="s">
        <v>1593</v>
      </c>
      <c r="D672" s="47">
        <v>3.585</v>
      </c>
      <c r="E672" s="48">
        <f t="shared" si="11"/>
        <v>0</v>
      </c>
      <c r="F672" s="57"/>
      <c r="G672" s="57"/>
      <c r="H672" s="56"/>
      <c r="I672" s="56"/>
    </row>
    <row r="673" spans="1:9" s="19" customFormat="1" ht="15.95" customHeight="1" x14ac:dyDescent="0.25">
      <c r="A673" s="103"/>
      <c r="B673" s="45" t="s">
        <v>3138</v>
      </c>
      <c r="C673" s="46" t="s">
        <v>1594</v>
      </c>
      <c r="D673" s="47">
        <v>6.285000000000001</v>
      </c>
      <c r="E673" s="48">
        <f t="shared" si="11"/>
        <v>0</v>
      </c>
      <c r="F673" s="57"/>
      <c r="G673" s="57"/>
      <c r="H673" s="56"/>
      <c r="I673" s="56"/>
    </row>
    <row r="674" spans="1:9" s="19" customFormat="1" ht="15.95" customHeight="1" x14ac:dyDescent="0.25">
      <c r="A674" s="103"/>
      <c r="B674" s="45" t="s">
        <v>3139</v>
      </c>
      <c r="C674" s="46" t="s">
        <v>1673</v>
      </c>
      <c r="D674" s="47">
        <v>16.635000000000002</v>
      </c>
      <c r="E674" s="48">
        <f t="shared" si="11"/>
        <v>0</v>
      </c>
      <c r="F674" s="57"/>
      <c r="G674" s="57"/>
      <c r="H674" s="56"/>
      <c r="I674" s="56"/>
    </row>
    <row r="675" spans="1:9" s="19" customFormat="1" ht="15.95" customHeight="1" x14ac:dyDescent="0.25">
      <c r="A675" s="103"/>
      <c r="B675" s="45" t="s">
        <v>3140</v>
      </c>
      <c r="C675" s="46" t="s">
        <v>425</v>
      </c>
      <c r="D675" s="47">
        <v>23.715</v>
      </c>
      <c r="E675" s="48">
        <f t="shared" si="11"/>
        <v>0</v>
      </c>
      <c r="F675" s="57"/>
      <c r="G675" s="57"/>
      <c r="H675" s="56"/>
      <c r="I675" s="56"/>
    </row>
    <row r="676" spans="1:9" s="19" customFormat="1" ht="15.95" customHeight="1" x14ac:dyDescent="0.25">
      <c r="A676" s="103"/>
      <c r="B676" s="45" t="s">
        <v>3141</v>
      </c>
      <c r="C676" s="46" t="s">
        <v>721</v>
      </c>
      <c r="D676" s="47">
        <v>4.544999999999999</v>
      </c>
      <c r="E676" s="48">
        <f t="shared" si="11"/>
        <v>0</v>
      </c>
      <c r="F676" s="57"/>
      <c r="G676" s="57"/>
      <c r="H676" s="56"/>
      <c r="I676" s="56"/>
    </row>
    <row r="677" spans="1:9" s="19" customFormat="1" ht="15.95" customHeight="1" x14ac:dyDescent="0.25">
      <c r="A677" s="103"/>
      <c r="B677" s="45" t="s">
        <v>3142</v>
      </c>
      <c r="C677" s="45" t="s">
        <v>2182</v>
      </c>
      <c r="D677" s="47">
        <v>3.21</v>
      </c>
      <c r="E677" s="48">
        <f t="shared" si="11"/>
        <v>0</v>
      </c>
      <c r="F677" s="57"/>
      <c r="G677" s="57"/>
      <c r="H677" s="56"/>
      <c r="I677" s="56"/>
    </row>
    <row r="678" spans="1:9" s="19" customFormat="1" ht="15.95" customHeight="1" x14ac:dyDescent="0.25">
      <c r="A678" s="103"/>
      <c r="B678" s="45" t="s">
        <v>3143</v>
      </c>
      <c r="C678" s="46" t="s">
        <v>2081</v>
      </c>
      <c r="D678" s="47">
        <v>5.3550000000000004</v>
      </c>
      <c r="E678" s="48">
        <f t="shared" si="11"/>
        <v>0</v>
      </c>
      <c r="F678" s="57"/>
      <c r="G678" s="57"/>
      <c r="H678" s="56"/>
      <c r="I678" s="56"/>
    </row>
    <row r="679" spans="1:9" s="19" customFormat="1" ht="15.95" customHeight="1" x14ac:dyDescent="0.25">
      <c r="A679" s="103"/>
      <c r="B679" s="45" t="s">
        <v>3144</v>
      </c>
      <c r="C679" s="46" t="s">
        <v>483</v>
      </c>
      <c r="D679" s="47">
        <v>6.87</v>
      </c>
      <c r="E679" s="48">
        <f t="shared" si="11"/>
        <v>0</v>
      </c>
      <c r="F679" s="57"/>
      <c r="G679" s="57"/>
      <c r="H679" s="56"/>
      <c r="I679" s="56"/>
    </row>
    <row r="680" spans="1:9" s="19" customFormat="1" ht="15.95" customHeight="1" x14ac:dyDescent="0.25">
      <c r="A680" s="103"/>
      <c r="B680" s="45" t="s">
        <v>3145</v>
      </c>
      <c r="C680" s="46" t="s">
        <v>484</v>
      </c>
      <c r="D680" s="47">
        <v>7.8</v>
      </c>
      <c r="E680" s="48">
        <f t="shared" si="11"/>
        <v>0</v>
      </c>
      <c r="F680" s="57"/>
      <c r="G680" s="57"/>
      <c r="H680" s="56"/>
      <c r="I680" s="56"/>
    </row>
    <row r="681" spans="1:9" s="19" customFormat="1" ht="15.95" customHeight="1" x14ac:dyDescent="0.25">
      <c r="A681" s="103"/>
      <c r="B681" s="45" t="s">
        <v>3146</v>
      </c>
      <c r="C681" s="45" t="s">
        <v>2183</v>
      </c>
      <c r="D681" s="47">
        <v>3.69</v>
      </c>
      <c r="E681" s="48">
        <f t="shared" si="11"/>
        <v>0</v>
      </c>
      <c r="F681" s="57"/>
      <c r="G681" s="57"/>
      <c r="H681" s="56"/>
      <c r="I681" s="56"/>
    </row>
    <row r="682" spans="1:9" s="19" customFormat="1" ht="15.95" customHeight="1" x14ac:dyDescent="0.25">
      <c r="A682" s="103"/>
      <c r="B682" s="45" t="s">
        <v>3147</v>
      </c>
      <c r="C682" s="46" t="s">
        <v>115</v>
      </c>
      <c r="D682" s="47">
        <v>35.700000000000003</v>
      </c>
      <c r="E682" s="48">
        <f t="shared" si="11"/>
        <v>0</v>
      </c>
      <c r="F682" s="57"/>
      <c r="G682" s="57"/>
      <c r="H682" s="56"/>
      <c r="I682" s="56"/>
    </row>
    <row r="683" spans="1:9" s="19" customFormat="1" ht="15.95" customHeight="1" x14ac:dyDescent="0.25">
      <c r="A683" s="103"/>
      <c r="B683" s="45" t="s">
        <v>2530</v>
      </c>
      <c r="C683" s="46" t="s">
        <v>116</v>
      </c>
      <c r="D683" s="47">
        <v>17.91</v>
      </c>
      <c r="E683" s="48">
        <f t="shared" si="11"/>
        <v>0</v>
      </c>
      <c r="F683" s="57"/>
      <c r="G683" s="57"/>
      <c r="H683" s="56"/>
      <c r="I683" s="56"/>
    </row>
    <row r="684" spans="1:9" s="19" customFormat="1" ht="15.95" customHeight="1" x14ac:dyDescent="0.25">
      <c r="A684" s="103"/>
      <c r="B684" s="45" t="s">
        <v>3148</v>
      </c>
      <c r="C684" s="46" t="s">
        <v>1382</v>
      </c>
      <c r="D684" s="47">
        <v>18.96</v>
      </c>
      <c r="E684" s="48">
        <f t="shared" si="11"/>
        <v>0</v>
      </c>
      <c r="F684" s="57"/>
      <c r="G684" s="57"/>
      <c r="H684" s="56"/>
      <c r="I684" s="56"/>
    </row>
    <row r="685" spans="1:9" s="19" customFormat="1" ht="15.95" customHeight="1" x14ac:dyDescent="0.25">
      <c r="A685" s="103"/>
      <c r="B685" s="45" t="s">
        <v>3149</v>
      </c>
      <c r="C685" s="46" t="s">
        <v>117</v>
      </c>
      <c r="D685" s="47">
        <v>9.6600000000000019</v>
      </c>
      <c r="E685" s="48">
        <f t="shared" si="11"/>
        <v>0</v>
      </c>
      <c r="F685" s="57"/>
      <c r="G685" s="57"/>
      <c r="H685" s="56"/>
      <c r="I685" s="56"/>
    </row>
    <row r="686" spans="1:9" s="19" customFormat="1" ht="15.95" customHeight="1" x14ac:dyDescent="0.25">
      <c r="A686" s="103"/>
      <c r="B686" s="45" t="s">
        <v>3150</v>
      </c>
      <c r="C686" s="46" t="s">
        <v>485</v>
      </c>
      <c r="D686" s="47">
        <v>9.8849999999999998</v>
      </c>
      <c r="E686" s="48">
        <f t="shared" si="11"/>
        <v>0</v>
      </c>
      <c r="F686" s="57"/>
      <c r="G686" s="57"/>
      <c r="H686" s="56"/>
      <c r="I686" s="56"/>
    </row>
    <row r="687" spans="1:9" s="19" customFormat="1" ht="15.95" customHeight="1" x14ac:dyDescent="0.25">
      <c r="A687" s="103"/>
      <c r="B687" s="45" t="s">
        <v>3151</v>
      </c>
      <c r="C687" s="46" t="s">
        <v>2056</v>
      </c>
      <c r="D687" s="47">
        <v>11.865</v>
      </c>
      <c r="E687" s="48">
        <f t="shared" si="11"/>
        <v>0</v>
      </c>
      <c r="F687" s="57"/>
      <c r="G687" s="57"/>
      <c r="H687" s="56"/>
      <c r="I687" s="56"/>
    </row>
    <row r="688" spans="1:9" s="19" customFormat="1" ht="15.95" customHeight="1" x14ac:dyDescent="0.25">
      <c r="A688" s="103"/>
      <c r="B688" s="45" t="s">
        <v>3152</v>
      </c>
      <c r="C688" s="46" t="s">
        <v>1403</v>
      </c>
      <c r="D688" s="47">
        <v>18.96</v>
      </c>
      <c r="E688" s="48">
        <f t="shared" si="11"/>
        <v>0</v>
      </c>
      <c r="F688" s="57"/>
      <c r="G688" s="57"/>
      <c r="H688" s="56"/>
      <c r="I688" s="56"/>
    </row>
    <row r="689" spans="1:9" s="19" customFormat="1" ht="15.95" customHeight="1" x14ac:dyDescent="0.25">
      <c r="A689" s="103"/>
      <c r="B689" s="45" t="s">
        <v>3153</v>
      </c>
      <c r="C689" s="46" t="s">
        <v>2158</v>
      </c>
      <c r="D689" s="47">
        <v>23.715</v>
      </c>
      <c r="E689" s="48">
        <f t="shared" si="11"/>
        <v>0</v>
      </c>
      <c r="F689" s="57"/>
      <c r="G689" s="57"/>
      <c r="H689" s="56"/>
      <c r="I689" s="56"/>
    </row>
    <row r="690" spans="1:9" s="19" customFormat="1" ht="15.95" customHeight="1" x14ac:dyDescent="0.25">
      <c r="A690" s="103"/>
      <c r="B690" s="45" t="s">
        <v>3154</v>
      </c>
      <c r="C690" s="46" t="s">
        <v>2494</v>
      </c>
      <c r="D690" s="47">
        <v>21.39</v>
      </c>
      <c r="E690" s="48">
        <f t="shared" si="11"/>
        <v>0</v>
      </c>
      <c r="F690" s="57"/>
      <c r="G690" s="57"/>
      <c r="H690" s="56"/>
      <c r="I690" s="56"/>
    </row>
    <row r="691" spans="1:9" s="19" customFormat="1" ht="15.95" customHeight="1" x14ac:dyDescent="0.25">
      <c r="A691" s="103"/>
      <c r="B691" s="45" t="s">
        <v>3155</v>
      </c>
      <c r="C691" s="46" t="s">
        <v>848</v>
      </c>
      <c r="D691" s="47">
        <v>3.3149999999999999</v>
      </c>
      <c r="E691" s="48">
        <f t="shared" si="11"/>
        <v>0</v>
      </c>
      <c r="F691" s="57"/>
      <c r="G691" s="57"/>
      <c r="H691" s="56"/>
      <c r="I691" s="56"/>
    </row>
    <row r="692" spans="1:9" s="19" customFormat="1" ht="15.95" customHeight="1" x14ac:dyDescent="0.25">
      <c r="A692" s="103"/>
      <c r="B692" s="45" t="s">
        <v>3156</v>
      </c>
      <c r="C692" s="46" t="s">
        <v>2450</v>
      </c>
      <c r="D692" s="47">
        <v>2.2200000000000002</v>
      </c>
      <c r="E692" s="48">
        <f t="shared" si="11"/>
        <v>0</v>
      </c>
      <c r="F692" s="57"/>
      <c r="G692" s="57"/>
      <c r="H692" s="56"/>
      <c r="I692" s="56"/>
    </row>
    <row r="693" spans="1:9" s="19" customFormat="1" ht="15.95" customHeight="1" x14ac:dyDescent="0.25">
      <c r="A693" s="103"/>
      <c r="B693" s="45" t="s">
        <v>3157</v>
      </c>
      <c r="C693" s="46" t="s">
        <v>849</v>
      </c>
      <c r="D693" s="47">
        <v>1.86</v>
      </c>
      <c r="E693" s="48">
        <f t="shared" si="11"/>
        <v>0</v>
      </c>
      <c r="F693" s="57"/>
      <c r="G693" s="57"/>
      <c r="H693" s="56"/>
      <c r="I693" s="56"/>
    </row>
    <row r="694" spans="1:9" s="19" customFormat="1" ht="15.95" customHeight="1" x14ac:dyDescent="0.25">
      <c r="A694" s="103"/>
      <c r="B694" s="45" t="s">
        <v>3158</v>
      </c>
      <c r="C694" s="46" t="s">
        <v>2403</v>
      </c>
      <c r="D694" s="47">
        <v>2.64</v>
      </c>
      <c r="E694" s="48">
        <f t="shared" si="11"/>
        <v>0</v>
      </c>
      <c r="F694" s="57"/>
      <c r="G694" s="57"/>
      <c r="H694" s="56"/>
      <c r="I694" s="56"/>
    </row>
    <row r="695" spans="1:9" s="19" customFormat="1" ht="15.95" customHeight="1" x14ac:dyDescent="0.25">
      <c r="A695" s="103"/>
      <c r="B695" s="45" t="s">
        <v>3159</v>
      </c>
      <c r="C695" s="46" t="s">
        <v>118</v>
      </c>
      <c r="D695" s="47">
        <v>1.86</v>
      </c>
      <c r="E695" s="48">
        <f t="shared" si="11"/>
        <v>0</v>
      </c>
      <c r="F695" s="57"/>
      <c r="G695" s="57"/>
      <c r="H695" s="56"/>
      <c r="I695" s="56"/>
    </row>
    <row r="696" spans="1:9" s="19" customFormat="1" ht="15.95" customHeight="1" x14ac:dyDescent="0.25">
      <c r="A696" s="103"/>
      <c r="B696" s="45" t="s">
        <v>3160</v>
      </c>
      <c r="C696" s="46" t="s">
        <v>2404</v>
      </c>
      <c r="D696" s="47">
        <v>2.2650000000000001</v>
      </c>
      <c r="E696" s="48">
        <f t="shared" si="11"/>
        <v>0</v>
      </c>
      <c r="F696" s="57"/>
      <c r="G696" s="57"/>
      <c r="H696" s="56"/>
      <c r="I696" s="56"/>
    </row>
    <row r="697" spans="1:9" s="19" customFormat="1" ht="15.95" customHeight="1" x14ac:dyDescent="0.25">
      <c r="A697" s="103"/>
      <c r="B697" s="45" t="s">
        <v>3161</v>
      </c>
      <c r="C697" s="46" t="s">
        <v>119</v>
      </c>
      <c r="D697" s="47">
        <v>3.105</v>
      </c>
      <c r="E697" s="48">
        <f t="shared" si="11"/>
        <v>0</v>
      </c>
      <c r="F697" s="57"/>
      <c r="G697" s="57"/>
      <c r="H697" s="56"/>
      <c r="I697" s="56"/>
    </row>
    <row r="698" spans="1:9" s="19" customFormat="1" ht="15.95" customHeight="1" x14ac:dyDescent="0.25">
      <c r="A698" s="103"/>
      <c r="B698" s="45" t="s">
        <v>3162</v>
      </c>
      <c r="C698" s="46" t="s">
        <v>850</v>
      </c>
      <c r="D698" s="47">
        <v>1.86</v>
      </c>
      <c r="E698" s="48">
        <f t="shared" si="11"/>
        <v>0</v>
      </c>
      <c r="F698" s="57"/>
      <c r="G698" s="57"/>
      <c r="H698" s="56"/>
      <c r="I698" s="56"/>
    </row>
    <row r="699" spans="1:9" s="19" customFormat="1" ht="15.95" customHeight="1" x14ac:dyDescent="0.25">
      <c r="A699" s="103"/>
      <c r="B699" s="45" t="s">
        <v>3163</v>
      </c>
      <c r="C699" s="46" t="s">
        <v>1630</v>
      </c>
      <c r="D699" s="47">
        <v>1.5449999999999999</v>
      </c>
      <c r="E699" s="48">
        <f t="shared" si="11"/>
        <v>0</v>
      </c>
      <c r="F699" s="57"/>
      <c r="G699" s="57"/>
      <c r="H699" s="56"/>
      <c r="I699" s="56"/>
    </row>
    <row r="700" spans="1:9" s="19" customFormat="1" ht="15.95" customHeight="1" x14ac:dyDescent="0.25">
      <c r="A700" s="103"/>
      <c r="B700" s="45" t="s">
        <v>3164</v>
      </c>
      <c r="C700" s="46" t="s">
        <v>120</v>
      </c>
      <c r="D700" s="47">
        <v>2.9849999999999999</v>
      </c>
      <c r="E700" s="48">
        <f t="shared" si="11"/>
        <v>0</v>
      </c>
      <c r="F700" s="57"/>
      <c r="G700" s="57"/>
      <c r="H700" s="56"/>
      <c r="I700" s="56"/>
    </row>
    <row r="701" spans="1:9" s="19" customFormat="1" ht="15.95" customHeight="1" x14ac:dyDescent="0.25">
      <c r="A701" s="103"/>
      <c r="B701" s="45" t="s">
        <v>3165</v>
      </c>
      <c r="C701" s="58" t="s">
        <v>121</v>
      </c>
      <c r="D701" s="59">
        <v>1.65</v>
      </c>
      <c r="E701" s="48">
        <f t="shared" si="11"/>
        <v>0</v>
      </c>
      <c r="F701" s="57"/>
      <c r="G701" s="57"/>
      <c r="H701" s="56"/>
      <c r="I701" s="56"/>
    </row>
    <row r="702" spans="1:9" s="19" customFormat="1" ht="15.95" customHeight="1" x14ac:dyDescent="0.25">
      <c r="A702" s="103"/>
      <c r="B702" s="45" t="s">
        <v>3166</v>
      </c>
      <c r="C702" s="46" t="s">
        <v>122</v>
      </c>
      <c r="D702" s="47">
        <v>1.605</v>
      </c>
      <c r="E702" s="48">
        <f t="shared" si="11"/>
        <v>0</v>
      </c>
      <c r="F702" s="57"/>
      <c r="G702" s="57"/>
      <c r="H702" s="56"/>
      <c r="I702" s="56"/>
    </row>
    <row r="703" spans="1:9" s="19" customFormat="1" ht="15.95" customHeight="1" x14ac:dyDescent="0.25">
      <c r="A703" s="103"/>
      <c r="B703" s="45" t="s">
        <v>3167</v>
      </c>
      <c r="C703" s="46" t="s">
        <v>1234</v>
      </c>
      <c r="D703" s="47">
        <v>1.92</v>
      </c>
      <c r="E703" s="48">
        <f t="shared" si="11"/>
        <v>0</v>
      </c>
      <c r="F703" s="57"/>
      <c r="G703" s="57"/>
      <c r="H703" s="56"/>
      <c r="I703" s="56"/>
    </row>
    <row r="704" spans="1:9" s="19" customFormat="1" ht="15.95" customHeight="1" x14ac:dyDescent="0.25">
      <c r="A704" s="103"/>
      <c r="B704" s="45" t="s">
        <v>3168</v>
      </c>
      <c r="C704" s="46" t="s">
        <v>123</v>
      </c>
      <c r="D704" s="47">
        <v>2.2650000000000001</v>
      </c>
      <c r="E704" s="48">
        <f t="shared" si="11"/>
        <v>0</v>
      </c>
      <c r="F704" s="57"/>
      <c r="G704" s="57"/>
      <c r="H704" s="56"/>
      <c r="I704" s="56"/>
    </row>
    <row r="705" spans="1:9" s="19" customFormat="1" ht="15.95" customHeight="1" x14ac:dyDescent="0.25">
      <c r="A705" s="103"/>
      <c r="B705" s="45" t="s">
        <v>3169</v>
      </c>
      <c r="C705" s="46" t="s">
        <v>2057</v>
      </c>
      <c r="D705" s="47">
        <v>3.6150000000000002</v>
      </c>
      <c r="E705" s="48">
        <f t="shared" si="11"/>
        <v>0</v>
      </c>
      <c r="F705" s="57"/>
      <c r="G705" s="57"/>
      <c r="H705" s="56"/>
      <c r="I705" s="56"/>
    </row>
    <row r="706" spans="1:9" s="19" customFormat="1" ht="15.95" customHeight="1" x14ac:dyDescent="0.25">
      <c r="A706" s="103"/>
      <c r="B706" s="45" t="s">
        <v>3170</v>
      </c>
      <c r="C706" s="46" t="s">
        <v>2405</v>
      </c>
      <c r="D706" s="47">
        <v>1.86</v>
      </c>
      <c r="E706" s="48">
        <f t="shared" si="11"/>
        <v>0</v>
      </c>
      <c r="F706" s="57"/>
      <c r="G706" s="57"/>
      <c r="H706" s="56"/>
      <c r="I706" s="56"/>
    </row>
    <row r="707" spans="1:9" s="19" customFormat="1" ht="15.95" customHeight="1" x14ac:dyDescent="0.25">
      <c r="A707" s="103"/>
      <c r="B707" s="45" t="s">
        <v>3171</v>
      </c>
      <c r="C707" s="46" t="s">
        <v>124</v>
      </c>
      <c r="D707" s="47">
        <v>2.355</v>
      </c>
      <c r="E707" s="48">
        <f t="shared" si="11"/>
        <v>0</v>
      </c>
      <c r="F707" s="57"/>
      <c r="G707" s="57"/>
      <c r="H707" s="56"/>
      <c r="I707" s="56"/>
    </row>
    <row r="708" spans="1:9" s="19" customFormat="1" ht="15.95" customHeight="1" x14ac:dyDescent="0.25">
      <c r="A708" s="103"/>
      <c r="B708" s="45" t="s">
        <v>3172</v>
      </c>
      <c r="C708" s="46" t="s">
        <v>125</v>
      </c>
      <c r="D708" s="47">
        <v>1.8149999999999999</v>
      </c>
      <c r="E708" s="48">
        <f t="shared" si="11"/>
        <v>0</v>
      </c>
      <c r="F708" s="57"/>
      <c r="G708" s="57"/>
      <c r="H708" s="56"/>
      <c r="I708" s="56"/>
    </row>
    <row r="709" spans="1:9" s="19" customFormat="1" ht="15.95" customHeight="1" x14ac:dyDescent="0.25">
      <c r="A709" s="103"/>
      <c r="B709" s="45" t="s">
        <v>3173</v>
      </c>
      <c r="C709" s="58" t="s">
        <v>126</v>
      </c>
      <c r="D709" s="59">
        <v>1.635</v>
      </c>
      <c r="E709" s="48">
        <f t="shared" si="11"/>
        <v>0</v>
      </c>
      <c r="F709" s="57"/>
      <c r="G709" s="57"/>
      <c r="H709" s="56"/>
      <c r="I709" s="56"/>
    </row>
    <row r="710" spans="1:9" s="19" customFormat="1" ht="15.95" customHeight="1" x14ac:dyDescent="0.25">
      <c r="A710" s="103"/>
      <c r="B710" s="45" t="s">
        <v>3174</v>
      </c>
      <c r="C710" s="46" t="s">
        <v>127</v>
      </c>
      <c r="D710" s="47">
        <v>1.7250000000000001</v>
      </c>
      <c r="E710" s="48">
        <f t="shared" si="11"/>
        <v>0</v>
      </c>
      <c r="F710" s="57"/>
      <c r="G710" s="57"/>
      <c r="H710" s="56"/>
      <c r="I710" s="56"/>
    </row>
    <row r="711" spans="1:9" s="19" customFormat="1" ht="15.95" customHeight="1" x14ac:dyDescent="0.25">
      <c r="A711" s="103"/>
      <c r="B711" s="45" t="s">
        <v>3175</v>
      </c>
      <c r="C711" s="60" t="s">
        <v>2184</v>
      </c>
      <c r="D711" s="61">
        <v>1.38</v>
      </c>
      <c r="E711" s="48">
        <f t="shared" si="11"/>
        <v>0</v>
      </c>
      <c r="F711" s="57"/>
      <c r="G711" s="57"/>
      <c r="H711" s="56"/>
      <c r="I711" s="56"/>
    </row>
    <row r="712" spans="1:9" s="19" customFormat="1" ht="15.95" customHeight="1" x14ac:dyDescent="0.25">
      <c r="A712" s="103"/>
      <c r="B712" s="45" t="s">
        <v>3176</v>
      </c>
      <c r="C712" s="46" t="s">
        <v>2058</v>
      </c>
      <c r="D712" s="47">
        <v>2.64</v>
      </c>
      <c r="E712" s="48">
        <f t="shared" si="11"/>
        <v>0</v>
      </c>
      <c r="F712" s="57"/>
      <c r="G712" s="57"/>
      <c r="H712" s="56"/>
      <c r="I712" s="56"/>
    </row>
    <row r="713" spans="1:9" s="19" customFormat="1" ht="15.95" customHeight="1" x14ac:dyDescent="0.25">
      <c r="A713" s="103"/>
      <c r="B713" s="45" t="s">
        <v>3177</v>
      </c>
      <c r="C713" s="58" t="s">
        <v>2495</v>
      </c>
      <c r="D713" s="59">
        <v>1.605</v>
      </c>
      <c r="E713" s="48">
        <f t="shared" si="11"/>
        <v>0</v>
      </c>
      <c r="F713" s="57"/>
      <c r="G713" s="57"/>
      <c r="H713" s="56"/>
      <c r="I713" s="56"/>
    </row>
    <row r="714" spans="1:9" s="19" customFormat="1" ht="15.95" customHeight="1" x14ac:dyDescent="0.25">
      <c r="A714" s="103"/>
      <c r="B714" s="45" t="s">
        <v>3178</v>
      </c>
      <c r="C714" s="46" t="s">
        <v>2406</v>
      </c>
      <c r="D714" s="47">
        <v>2.7450000000000001</v>
      </c>
      <c r="E714" s="48">
        <f t="shared" si="11"/>
        <v>0</v>
      </c>
      <c r="F714" s="57"/>
      <c r="G714" s="57"/>
      <c r="H714" s="56"/>
      <c r="I714" s="56"/>
    </row>
    <row r="715" spans="1:9" s="19" customFormat="1" ht="15.95" customHeight="1" x14ac:dyDescent="0.25">
      <c r="A715" s="103"/>
      <c r="B715" s="45" t="s">
        <v>3179</v>
      </c>
      <c r="C715" s="58" t="s">
        <v>2496</v>
      </c>
      <c r="D715" s="59">
        <v>1.4850000000000001</v>
      </c>
      <c r="E715" s="48">
        <f t="shared" si="11"/>
        <v>0</v>
      </c>
      <c r="F715" s="57"/>
      <c r="G715" s="57"/>
      <c r="H715" s="56"/>
      <c r="I715" s="56"/>
    </row>
    <row r="716" spans="1:9" s="19" customFormat="1" ht="15.95" customHeight="1" x14ac:dyDescent="0.25">
      <c r="A716" s="103"/>
      <c r="B716" s="45" t="s">
        <v>3180</v>
      </c>
      <c r="C716" s="46" t="s">
        <v>128</v>
      </c>
      <c r="D716" s="47">
        <v>1.395</v>
      </c>
      <c r="E716" s="48">
        <f t="shared" si="11"/>
        <v>0</v>
      </c>
      <c r="F716" s="57"/>
      <c r="G716" s="57"/>
      <c r="H716" s="56"/>
      <c r="I716" s="56"/>
    </row>
    <row r="717" spans="1:9" s="19" customFormat="1" ht="15.95" customHeight="1" x14ac:dyDescent="0.25">
      <c r="A717" s="103"/>
      <c r="B717" s="45" t="s">
        <v>3181</v>
      </c>
      <c r="C717" s="46" t="s">
        <v>2059</v>
      </c>
      <c r="D717" s="47">
        <v>1.5149999999999999</v>
      </c>
      <c r="E717" s="48">
        <f t="shared" si="11"/>
        <v>0</v>
      </c>
      <c r="F717" s="57"/>
      <c r="G717" s="57"/>
      <c r="H717" s="56"/>
      <c r="I717" s="56"/>
    </row>
    <row r="718" spans="1:9" s="19" customFormat="1" ht="15.95" customHeight="1" x14ac:dyDescent="0.25">
      <c r="A718" s="103"/>
      <c r="B718" s="45" t="s">
        <v>3182</v>
      </c>
      <c r="C718" s="58" t="s">
        <v>1654</v>
      </c>
      <c r="D718" s="59">
        <v>1.425</v>
      </c>
      <c r="E718" s="48">
        <f t="shared" si="11"/>
        <v>0</v>
      </c>
      <c r="F718" s="57"/>
      <c r="G718" s="57"/>
      <c r="H718" s="56"/>
      <c r="I718" s="56"/>
    </row>
    <row r="719" spans="1:9" s="19" customFormat="1" ht="15.95" customHeight="1" x14ac:dyDescent="0.25">
      <c r="A719" s="103"/>
      <c r="B719" s="45" t="s">
        <v>3183</v>
      </c>
      <c r="C719" s="46" t="s">
        <v>851</v>
      </c>
      <c r="D719" s="47">
        <v>2.64</v>
      </c>
      <c r="E719" s="48">
        <f t="shared" si="11"/>
        <v>0</v>
      </c>
      <c r="F719" s="57"/>
      <c r="G719" s="57"/>
      <c r="H719" s="56"/>
      <c r="I719" s="56"/>
    </row>
    <row r="720" spans="1:9" s="19" customFormat="1" ht="15.95" customHeight="1" x14ac:dyDescent="0.25">
      <c r="A720" s="103"/>
      <c r="B720" s="45" t="s">
        <v>3184</v>
      </c>
      <c r="C720" s="46" t="s">
        <v>129</v>
      </c>
      <c r="D720" s="47">
        <v>1.8</v>
      </c>
      <c r="E720" s="48">
        <f t="shared" si="11"/>
        <v>0</v>
      </c>
      <c r="F720" s="57"/>
      <c r="G720" s="57"/>
      <c r="H720" s="56"/>
      <c r="I720" s="56"/>
    </row>
    <row r="721" spans="1:9" s="19" customFormat="1" ht="15.95" customHeight="1" x14ac:dyDescent="0.25">
      <c r="A721" s="103"/>
      <c r="B721" s="45" t="s">
        <v>3185</v>
      </c>
      <c r="C721" s="46" t="s">
        <v>2111</v>
      </c>
      <c r="D721" s="47">
        <v>1.5149999999999999</v>
      </c>
      <c r="E721" s="48">
        <f t="shared" si="11"/>
        <v>0</v>
      </c>
      <c r="F721" s="57"/>
      <c r="G721" s="57"/>
      <c r="H721" s="56"/>
      <c r="I721" s="56"/>
    </row>
    <row r="722" spans="1:9" s="19" customFormat="1" ht="15.95" customHeight="1" x14ac:dyDescent="0.25">
      <c r="A722" s="103"/>
      <c r="B722" s="45" t="s">
        <v>3186</v>
      </c>
      <c r="C722" s="46" t="s">
        <v>1367</v>
      </c>
      <c r="D722" s="47">
        <v>1.59</v>
      </c>
      <c r="E722" s="48">
        <f t="shared" si="11"/>
        <v>0</v>
      </c>
      <c r="F722" s="57"/>
      <c r="G722" s="57"/>
      <c r="H722" s="56"/>
      <c r="I722" s="56"/>
    </row>
    <row r="723" spans="1:9" s="19" customFormat="1" ht="15.95" customHeight="1" x14ac:dyDescent="0.25">
      <c r="A723" s="103"/>
      <c r="B723" s="45" t="s">
        <v>3187</v>
      </c>
      <c r="C723" s="46" t="s">
        <v>486</v>
      </c>
      <c r="D723" s="47">
        <v>1.56</v>
      </c>
      <c r="E723" s="48">
        <f t="shared" si="11"/>
        <v>0</v>
      </c>
      <c r="F723" s="57"/>
      <c r="G723" s="57"/>
      <c r="H723" s="56"/>
      <c r="I723" s="56"/>
    </row>
    <row r="724" spans="1:9" s="19" customFormat="1" ht="15.95" customHeight="1" x14ac:dyDescent="0.25">
      <c r="A724" s="103"/>
      <c r="B724" s="45" t="s">
        <v>3188</v>
      </c>
      <c r="C724" s="58" t="s">
        <v>1114</v>
      </c>
      <c r="D724" s="59">
        <v>1.335</v>
      </c>
      <c r="E724" s="48">
        <f t="shared" si="11"/>
        <v>0</v>
      </c>
      <c r="F724" s="57"/>
      <c r="G724" s="57"/>
      <c r="H724" s="56"/>
      <c r="I724" s="56"/>
    </row>
    <row r="725" spans="1:9" s="19" customFormat="1" ht="15.95" customHeight="1" x14ac:dyDescent="0.25">
      <c r="A725" s="103"/>
      <c r="B725" s="45" t="s">
        <v>3189</v>
      </c>
      <c r="C725" s="46" t="s">
        <v>130</v>
      </c>
      <c r="D725" s="47">
        <v>1.5149999999999999</v>
      </c>
      <c r="E725" s="48">
        <f t="shared" si="11"/>
        <v>0</v>
      </c>
      <c r="F725" s="57"/>
      <c r="G725" s="57"/>
      <c r="H725" s="56"/>
      <c r="I725" s="56"/>
    </row>
    <row r="726" spans="1:9" s="19" customFormat="1" ht="15.95" customHeight="1" x14ac:dyDescent="0.25">
      <c r="A726" s="103"/>
      <c r="B726" s="45" t="s">
        <v>3190</v>
      </c>
      <c r="C726" s="46" t="s">
        <v>131</v>
      </c>
      <c r="D726" s="47">
        <v>1.77</v>
      </c>
      <c r="E726" s="48">
        <f t="shared" si="11"/>
        <v>0</v>
      </c>
      <c r="F726" s="57"/>
      <c r="G726" s="57"/>
      <c r="H726" s="56"/>
      <c r="I726" s="56"/>
    </row>
    <row r="727" spans="1:9" s="19" customFormat="1" ht="15.95" customHeight="1" x14ac:dyDescent="0.25">
      <c r="A727" s="103"/>
      <c r="B727" s="45" t="s">
        <v>3191</v>
      </c>
      <c r="C727" s="58" t="s">
        <v>1655</v>
      </c>
      <c r="D727" s="59">
        <v>1.65</v>
      </c>
      <c r="E727" s="48">
        <f t="shared" si="11"/>
        <v>0</v>
      </c>
      <c r="F727" s="57"/>
      <c r="G727" s="57"/>
      <c r="H727" s="56"/>
      <c r="I727" s="56"/>
    </row>
    <row r="728" spans="1:9" s="19" customFormat="1" ht="15.95" customHeight="1" x14ac:dyDescent="0.25">
      <c r="A728" s="103"/>
      <c r="B728" s="45" t="s">
        <v>3192</v>
      </c>
      <c r="C728" s="46" t="s">
        <v>487</v>
      </c>
      <c r="D728" s="47">
        <v>1.635</v>
      </c>
      <c r="E728" s="48">
        <f t="shared" si="11"/>
        <v>0</v>
      </c>
      <c r="F728" s="57"/>
      <c r="G728" s="57"/>
      <c r="H728" s="56"/>
      <c r="I728" s="56"/>
    </row>
    <row r="729" spans="1:9" s="19" customFormat="1" ht="15.95" customHeight="1" x14ac:dyDescent="0.25">
      <c r="A729" s="103"/>
      <c r="B729" s="45" t="s">
        <v>3193</v>
      </c>
      <c r="C729" s="46" t="s">
        <v>132</v>
      </c>
      <c r="D729" s="47">
        <v>1.59</v>
      </c>
      <c r="E729" s="48">
        <f t="shared" si="11"/>
        <v>0</v>
      </c>
      <c r="F729" s="57"/>
      <c r="G729" s="57"/>
      <c r="H729" s="56"/>
      <c r="I729" s="56"/>
    </row>
    <row r="730" spans="1:9" s="19" customFormat="1" ht="15.95" customHeight="1" x14ac:dyDescent="0.25">
      <c r="A730" s="103"/>
      <c r="B730" s="45" t="s">
        <v>3194</v>
      </c>
      <c r="C730" s="46" t="s">
        <v>2407</v>
      </c>
      <c r="D730" s="47">
        <v>1.9650000000000001</v>
      </c>
      <c r="E730" s="48">
        <f t="shared" si="11"/>
        <v>0</v>
      </c>
      <c r="F730" s="57"/>
      <c r="G730" s="57"/>
      <c r="H730" s="56"/>
      <c r="I730" s="56"/>
    </row>
    <row r="731" spans="1:9" s="19" customFormat="1" ht="15.95" customHeight="1" x14ac:dyDescent="0.25">
      <c r="A731" s="103"/>
      <c r="B731" s="45" t="s">
        <v>3195</v>
      </c>
      <c r="C731" s="46" t="s">
        <v>133</v>
      </c>
      <c r="D731" s="47">
        <v>1.845</v>
      </c>
      <c r="E731" s="48">
        <f t="shared" ref="E731:E794" si="12">A731*D731</f>
        <v>0</v>
      </c>
      <c r="F731" s="57"/>
      <c r="G731" s="57"/>
      <c r="H731" s="56"/>
      <c r="I731" s="56"/>
    </row>
    <row r="732" spans="1:9" s="19" customFormat="1" ht="15.95" customHeight="1" x14ac:dyDescent="0.25">
      <c r="A732" s="103"/>
      <c r="B732" s="45" t="s">
        <v>3196</v>
      </c>
      <c r="C732" s="58" t="s">
        <v>1656</v>
      </c>
      <c r="D732" s="59">
        <v>1.4850000000000001</v>
      </c>
      <c r="E732" s="48">
        <f t="shared" si="12"/>
        <v>0</v>
      </c>
      <c r="F732" s="57"/>
      <c r="G732" s="57"/>
      <c r="H732" s="56"/>
      <c r="I732" s="56"/>
    </row>
    <row r="733" spans="1:9" s="19" customFormat="1" ht="15.95" customHeight="1" x14ac:dyDescent="0.25">
      <c r="A733" s="103"/>
      <c r="B733" s="45" t="s">
        <v>3197</v>
      </c>
      <c r="C733" s="46" t="s">
        <v>2408</v>
      </c>
      <c r="D733" s="47">
        <v>2.7450000000000001</v>
      </c>
      <c r="E733" s="48">
        <f t="shared" si="12"/>
        <v>0</v>
      </c>
      <c r="F733" s="57"/>
      <c r="G733" s="57"/>
      <c r="H733" s="56"/>
      <c r="I733" s="56"/>
    </row>
    <row r="734" spans="1:9" s="19" customFormat="1" ht="15.95" customHeight="1" x14ac:dyDescent="0.25">
      <c r="A734" s="103"/>
      <c r="B734" s="45" t="s">
        <v>3198</v>
      </c>
      <c r="C734" s="46" t="s">
        <v>2409</v>
      </c>
      <c r="D734" s="47">
        <v>1.92</v>
      </c>
      <c r="E734" s="48">
        <f t="shared" si="12"/>
        <v>0</v>
      </c>
      <c r="F734" s="57"/>
      <c r="G734" s="57"/>
      <c r="H734" s="56"/>
      <c r="I734" s="56"/>
    </row>
    <row r="735" spans="1:9" s="19" customFormat="1" ht="15.95" customHeight="1" x14ac:dyDescent="0.25">
      <c r="A735" s="103"/>
      <c r="B735" s="45" t="s">
        <v>3199</v>
      </c>
      <c r="C735" s="46" t="s">
        <v>1115</v>
      </c>
      <c r="D735" s="47">
        <v>1.605</v>
      </c>
      <c r="E735" s="48">
        <f t="shared" si="12"/>
        <v>0</v>
      </c>
      <c r="F735" s="57"/>
      <c r="G735" s="57"/>
      <c r="H735" s="56"/>
      <c r="I735" s="56"/>
    </row>
    <row r="736" spans="1:9" s="19" customFormat="1" ht="15.95" customHeight="1" x14ac:dyDescent="0.25">
      <c r="A736" s="103"/>
      <c r="B736" s="45" t="s">
        <v>3200</v>
      </c>
      <c r="C736" s="46" t="s">
        <v>134</v>
      </c>
      <c r="D736" s="47">
        <v>2.0249999999999999</v>
      </c>
      <c r="E736" s="48">
        <f t="shared" si="12"/>
        <v>0</v>
      </c>
      <c r="F736" s="57"/>
      <c r="G736" s="57"/>
      <c r="H736" s="56"/>
      <c r="I736" s="56"/>
    </row>
    <row r="737" spans="1:9" s="19" customFormat="1" ht="15.95" customHeight="1" x14ac:dyDescent="0.25">
      <c r="A737" s="103"/>
      <c r="B737" s="45" t="s">
        <v>3201</v>
      </c>
      <c r="C737" s="46" t="s">
        <v>1368</v>
      </c>
      <c r="D737" s="47">
        <v>1.9650000000000001</v>
      </c>
      <c r="E737" s="48">
        <f t="shared" si="12"/>
        <v>0</v>
      </c>
      <c r="F737" s="57"/>
      <c r="G737" s="57"/>
      <c r="H737" s="56"/>
      <c r="I737" s="56"/>
    </row>
    <row r="738" spans="1:9" s="19" customFormat="1" ht="15.95" customHeight="1" x14ac:dyDescent="0.25">
      <c r="A738" s="103"/>
      <c r="B738" s="45" t="s">
        <v>3202</v>
      </c>
      <c r="C738" s="46" t="s">
        <v>2060</v>
      </c>
      <c r="D738" s="47">
        <v>1.6800000000000004</v>
      </c>
      <c r="E738" s="48">
        <f t="shared" si="12"/>
        <v>0</v>
      </c>
      <c r="F738" s="57"/>
      <c r="G738" s="57"/>
      <c r="H738" s="56"/>
      <c r="I738" s="56"/>
    </row>
    <row r="739" spans="1:9" s="19" customFormat="1" ht="15.95" customHeight="1" x14ac:dyDescent="0.25">
      <c r="A739" s="103"/>
      <c r="B739" s="45" t="s">
        <v>3203</v>
      </c>
      <c r="C739" s="46" t="s">
        <v>135</v>
      </c>
      <c r="D739" s="47">
        <v>2.5950000000000002</v>
      </c>
      <c r="E739" s="48">
        <f t="shared" si="12"/>
        <v>0</v>
      </c>
      <c r="F739" s="57"/>
      <c r="G739" s="57"/>
      <c r="H739" s="56"/>
      <c r="I739" s="56"/>
    </row>
    <row r="740" spans="1:9" s="19" customFormat="1" ht="15.95" customHeight="1" x14ac:dyDescent="0.25">
      <c r="A740" s="103"/>
      <c r="B740" s="45" t="s">
        <v>3204</v>
      </c>
      <c r="C740" s="46" t="s">
        <v>2061</v>
      </c>
      <c r="D740" s="47">
        <v>2.2200000000000002</v>
      </c>
      <c r="E740" s="48">
        <f t="shared" si="12"/>
        <v>0</v>
      </c>
      <c r="F740" s="57"/>
      <c r="G740" s="57"/>
      <c r="H740" s="56"/>
      <c r="I740" s="56"/>
    </row>
    <row r="741" spans="1:9" s="19" customFormat="1" ht="15.95" customHeight="1" x14ac:dyDescent="0.25">
      <c r="A741" s="103"/>
      <c r="B741" s="45" t="s">
        <v>3205</v>
      </c>
      <c r="C741" s="46" t="s">
        <v>2082</v>
      </c>
      <c r="D741" s="47">
        <v>1.605</v>
      </c>
      <c r="E741" s="48">
        <f t="shared" si="12"/>
        <v>0</v>
      </c>
      <c r="F741" s="57"/>
      <c r="G741" s="57"/>
      <c r="H741" s="56"/>
      <c r="I741" s="56"/>
    </row>
    <row r="742" spans="1:9" s="19" customFormat="1" ht="15.95" customHeight="1" x14ac:dyDescent="0.25">
      <c r="A742" s="103"/>
      <c r="B742" s="45" t="s">
        <v>3206</v>
      </c>
      <c r="C742" s="46" t="s">
        <v>1657</v>
      </c>
      <c r="D742" s="47">
        <v>1.845</v>
      </c>
      <c r="E742" s="48">
        <f t="shared" si="12"/>
        <v>0</v>
      </c>
      <c r="F742" s="57"/>
      <c r="G742" s="57"/>
      <c r="H742" s="56"/>
      <c r="I742" s="56"/>
    </row>
    <row r="743" spans="1:9" s="19" customFormat="1" ht="15.95" customHeight="1" x14ac:dyDescent="0.25">
      <c r="A743" s="103"/>
      <c r="B743" s="45" t="s">
        <v>3207</v>
      </c>
      <c r="C743" s="46" t="s">
        <v>136</v>
      </c>
      <c r="D743" s="47">
        <v>1.59</v>
      </c>
      <c r="E743" s="48">
        <f t="shared" si="12"/>
        <v>0</v>
      </c>
      <c r="F743" s="56"/>
      <c r="G743" s="56"/>
      <c r="H743" s="56"/>
      <c r="I743" s="56"/>
    </row>
    <row r="744" spans="1:9" s="19" customFormat="1" ht="15.95" customHeight="1" x14ac:dyDescent="0.25">
      <c r="A744" s="103"/>
      <c r="B744" s="45" t="s">
        <v>3208</v>
      </c>
      <c r="C744" s="46" t="s">
        <v>137</v>
      </c>
      <c r="D744" s="47">
        <v>2.0699999999999998</v>
      </c>
      <c r="E744" s="48">
        <f t="shared" si="12"/>
        <v>0</v>
      </c>
      <c r="F744" s="57"/>
      <c r="G744" s="57"/>
      <c r="H744" s="56"/>
      <c r="I744" s="56"/>
    </row>
    <row r="745" spans="1:9" s="19" customFormat="1" ht="15.95" customHeight="1" x14ac:dyDescent="0.25">
      <c r="A745" s="103"/>
      <c r="B745" s="45" t="s">
        <v>3209</v>
      </c>
      <c r="C745" s="46" t="s">
        <v>2410</v>
      </c>
      <c r="D745" s="47">
        <v>2.9849999999999999</v>
      </c>
      <c r="E745" s="48">
        <f t="shared" si="12"/>
        <v>0</v>
      </c>
      <c r="F745" s="57"/>
      <c r="G745" s="57"/>
      <c r="H745" s="56"/>
      <c r="I745" s="56"/>
    </row>
    <row r="746" spans="1:9" s="19" customFormat="1" ht="15.95" customHeight="1" x14ac:dyDescent="0.25">
      <c r="A746" s="103"/>
      <c r="B746" s="45" t="s">
        <v>3210</v>
      </c>
      <c r="C746" s="46" t="s">
        <v>1674</v>
      </c>
      <c r="D746" s="47">
        <v>2.355</v>
      </c>
      <c r="E746" s="48">
        <f t="shared" si="12"/>
        <v>0</v>
      </c>
      <c r="F746" s="57"/>
      <c r="G746" s="57"/>
      <c r="H746" s="56"/>
      <c r="I746" s="56"/>
    </row>
    <row r="747" spans="1:9" s="19" customFormat="1" ht="15.95" customHeight="1" x14ac:dyDescent="0.25">
      <c r="A747" s="103"/>
      <c r="B747" s="45" t="s">
        <v>3211</v>
      </c>
      <c r="C747" s="46" t="s">
        <v>1385</v>
      </c>
      <c r="D747" s="47">
        <v>53.715000000000003</v>
      </c>
      <c r="E747" s="48">
        <f t="shared" si="12"/>
        <v>0</v>
      </c>
      <c r="F747" s="57"/>
      <c r="G747" s="57"/>
      <c r="H747" s="56"/>
      <c r="I747" s="56"/>
    </row>
    <row r="748" spans="1:9" s="19" customFormat="1" ht="15.95" customHeight="1" x14ac:dyDescent="0.25">
      <c r="A748" s="103"/>
      <c r="B748" s="45" t="s">
        <v>3212</v>
      </c>
      <c r="C748" s="46" t="s">
        <v>2451</v>
      </c>
      <c r="D748" s="47">
        <v>7.0950000000000015</v>
      </c>
      <c r="E748" s="48">
        <f t="shared" si="12"/>
        <v>0</v>
      </c>
      <c r="F748" s="57"/>
      <c r="G748" s="57"/>
      <c r="H748" s="56"/>
      <c r="I748" s="56"/>
    </row>
    <row r="749" spans="1:9" s="19" customFormat="1" ht="15.95" customHeight="1" x14ac:dyDescent="0.25">
      <c r="A749" s="103"/>
      <c r="B749" s="45" t="s">
        <v>3213</v>
      </c>
      <c r="C749" s="46" t="s">
        <v>852</v>
      </c>
      <c r="D749" s="47">
        <v>9.42</v>
      </c>
      <c r="E749" s="48">
        <f t="shared" si="12"/>
        <v>0</v>
      </c>
      <c r="F749" s="57"/>
      <c r="G749" s="57"/>
      <c r="H749" s="56"/>
      <c r="I749" s="56"/>
    </row>
    <row r="750" spans="1:9" s="19" customFormat="1" ht="15.95" customHeight="1" x14ac:dyDescent="0.25">
      <c r="A750" s="103"/>
      <c r="B750" s="45" t="s">
        <v>3214</v>
      </c>
      <c r="C750" s="46" t="s">
        <v>1675</v>
      </c>
      <c r="D750" s="47">
        <v>7.335</v>
      </c>
      <c r="E750" s="48">
        <f t="shared" si="12"/>
        <v>0</v>
      </c>
      <c r="F750" s="57"/>
      <c r="G750" s="57"/>
      <c r="H750" s="56"/>
      <c r="I750" s="56"/>
    </row>
    <row r="751" spans="1:9" s="19" customFormat="1" ht="15.95" customHeight="1" x14ac:dyDescent="0.25">
      <c r="A751" s="103"/>
      <c r="B751" s="45" t="s">
        <v>3215</v>
      </c>
      <c r="C751" s="58" t="s">
        <v>1330</v>
      </c>
      <c r="D751" s="59">
        <v>14.85</v>
      </c>
      <c r="E751" s="48">
        <f t="shared" si="12"/>
        <v>0</v>
      </c>
      <c r="F751" s="57"/>
      <c r="G751" s="57"/>
      <c r="H751" s="56"/>
      <c r="I751" s="56"/>
    </row>
    <row r="752" spans="1:9" s="19" customFormat="1" ht="15.95" customHeight="1" x14ac:dyDescent="0.25">
      <c r="A752" s="103"/>
      <c r="B752" s="45" t="s">
        <v>3216</v>
      </c>
      <c r="C752" s="46" t="s">
        <v>138</v>
      </c>
      <c r="D752" s="47">
        <v>219.84</v>
      </c>
      <c r="E752" s="48">
        <f t="shared" si="12"/>
        <v>0</v>
      </c>
      <c r="F752" s="57"/>
      <c r="G752" s="57"/>
      <c r="H752" s="56"/>
      <c r="I752" s="56"/>
    </row>
    <row r="753" spans="1:9" s="19" customFormat="1" ht="15.95" customHeight="1" x14ac:dyDescent="0.25">
      <c r="A753" s="103"/>
      <c r="B753" s="45" t="s">
        <v>3217</v>
      </c>
      <c r="C753" s="46" t="s">
        <v>2411</v>
      </c>
      <c r="D753" s="47">
        <v>226.35</v>
      </c>
      <c r="E753" s="48">
        <f t="shared" si="12"/>
        <v>0</v>
      </c>
      <c r="F753" s="57"/>
      <c r="G753" s="57"/>
      <c r="H753" s="56"/>
      <c r="I753" s="56"/>
    </row>
    <row r="754" spans="1:9" s="19" customFormat="1" ht="15.95" customHeight="1" x14ac:dyDescent="0.25">
      <c r="A754" s="103"/>
      <c r="B754" s="45" t="s">
        <v>3218</v>
      </c>
      <c r="C754" s="46" t="s">
        <v>722</v>
      </c>
      <c r="D754" s="47">
        <v>3.6749999999999998</v>
      </c>
      <c r="E754" s="48">
        <f t="shared" si="12"/>
        <v>0</v>
      </c>
      <c r="F754" s="57"/>
      <c r="G754" s="57"/>
      <c r="H754" s="56"/>
      <c r="I754" s="56"/>
    </row>
    <row r="755" spans="1:9" s="19" customFormat="1" ht="15.95" customHeight="1" x14ac:dyDescent="0.25">
      <c r="A755" s="103"/>
      <c r="B755" s="45" t="s">
        <v>2509</v>
      </c>
      <c r="C755" s="46" t="s">
        <v>723</v>
      </c>
      <c r="D755" s="47">
        <v>4.5</v>
      </c>
      <c r="E755" s="48">
        <f t="shared" si="12"/>
        <v>0</v>
      </c>
      <c r="F755" s="57"/>
      <c r="G755" s="57"/>
      <c r="H755" s="56"/>
      <c r="I755" s="56"/>
    </row>
    <row r="756" spans="1:9" s="19" customFormat="1" ht="15.95" customHeight="1" x14ac:dyDescent="0.25">
      <c r="A756" s="103"/>
      <c r="B756" s="45" t="s">
        <v>3219</v>
      </c>
      <c r="C756" s="46" t="s">
        <v>724</v>
      </c>
      <c r="D756" s="47">
        <v>1383.375</v>
      </c>
      <c r="E756" s="48">
        <f t="shared" si="12"/>
        <v>0</v>
      </c>
      <c r="F756" s="57"/>
      <c r="G756" s="57"/>
      <c r="H756" s="56"/>
      <c r="I756" s="56"/>
    </row>
    <row r="757" spans="1:9" s="19" customFormat="1" ht="15.95" customHeight="1" x14ac:dyDescent="0.25">
      <c r="A757" s="103"/>
      <c r="B757" s="45" t="s">
        <v>3220</v>
      </c>
      <c r="C757" s="46" t="s">
        <v>1525</v>
      </c>
      <c r="D757" s="47">
        <v>1.29</v>
      </c>
      <c r="E757" s="48">
        <f t="shared" si="12"/>
        <v>0</v>
      </c>
      <c r="F757" s="57"/>
      <c r="G757" s="57"/>
      <c r="H757" s="56"/>
      <c r="I757" s="56"/>
    </row>
    <row r="758" spans="1:9" s="19" customFormat="1" ht="15.95" customHeight="1" x14ac:dyDescent="0.25">
      <c r="A758" s="103"/>
      <c r="B758" s="45" t="s">
        <v>3221</v>
      </c>
      <c r="C758" s="45" t="s">
        <v>2185</v>
      </c>
      <c r="D758" s="47">
        <v>1.05</v>
      </c>
      <c r="E758" s="48">
        <f t="shared" si="12"/>
        <v>0</v>
      </c>
      <c r="F758" s="57"/>
      <c r="G758" s="57"/>
      <c r="H758" s="56"/>
      <c r="I758" s="56"/>
    </row>
    <row r="759" spans="1:9" s="19" customFormat="1" ht="15.95" customHeight="1" x14ac:dyDescent="0.25">
      <c r="A759" s="103"/>
      <c r="B759" s="45" t="s">
        <v>3221</v>
      </c>
      <c r="C759" s="58" t="s">
        <v>1331</v>
      </c>
      <c r="D759" s="59">
        <v>1.125</v>
      </c>
      <c r="E759" s="48">
        <f t="shared" si="12"/>
        <v>0</v>
      </c>
      <c r="F759" s="57"/>
      <c r="G759" s="57"/>
      <c r="H759" s="56"/>
      <c r="I759" s="56"/>
    </row>
    <row r="760" spans="1:9" s="19" customFormat="1" ht="15.95" customHeight="1" x14ac:dyDescent="0.25">
      <c r="A760" s="103"/>
      <c r="B760" s="45" t="s">
        <v>3222</v>
      </c>
      <c r="C760" s="46" t="s">
        <v>2412</v>
      </c>
      <c r="D760" s="47">
        <v>25.47</v>
      </c>
      <c r="E760" s="48">
        <f t="shared" si="12"/>
        <v>0</v>
      </c>
      <c r="F760" s="57"/>
      <c r="G760" s="57"/>
      <c r="H760" s="56"/>
      <c r="I760" s="56"/>
    </row>
    <row r="761" spans="1:9" s="19" customFormat="1" ht="15.95" customHeight="1" x14ac:dyDescent="0.25">
      <c r="A761" s="103"/>
      <c r="B761" s="45" t="s">
        <v>3223</v>
      </c>
      <c r="C761" s="46" t="s">
        <v>853</v>
      </c>
      <c r="D761" s="47">
        <v>1.3049999999999999</v>
      </c>
      <c r="E761" s="48">
        <f t="shared" si="12"/>
        <v>0</v>
      </c>
      <c r="F761" s="57"/>
      <c r="G761" s="57"/>
      <c r="H761" s="56"/>
      <c r="I761" s="56"/>
    </row>
    <row r="762" spans="1:9" s="19" customFormat="1" ht="15.95" customHeight="1" x14ac:dyDescent="0.25">
      <c r="A762" s="103"/>
      <c r="B762" s="45" t="s">
        <v>3224</v>
      </c>
      <c r="C762" s="46" t="s">
        <v>139</v>
      </c>
      <c r="D762" s="47">
        <v>1.4550000000000001</v>
      </c>
      <c r="E762" s="48">
        <f t="shared" si="12"/>
        <v>0</v>
      </c>
      <c r="F762" s="57"/>
      <c r="G762" s="57"/>
      <c r="H762" s="56"/>
      <c r="I762" s="56"/>
    </row>
    <row r="763" spans="1:9" s="19" customFormat="1" ht="15.95" customHeight="1" x14ac:dyDescent="0.25">
      <c r="A763" s="103"/>
      <c r="B763" s="45" t="s">
        <v>3225</v>
      </c>
      <c r="C763" s="46" t="s">
        <v>996</v>
      </c>
      <c r="D763" s="47">
        <v>6.4049999999999985</v>
      </c>
      <c r="E763" s="48">
        <f t="shared" si="12"/>
        <v>0</v>
      </c>
      <c r="F763" s="57"/>
      <c r="G763" s="57"/>
      <c r="H763" s="56"/>
      <c r="I763" s="56"/>
    </row>
    <row r="764" spans="1:9" s="19" customFormat="1" ht="15.95" customHeight="1" x14ac:dyDescent="0.25">
      <c r="A764" s="103"/>
      <c r="B764" s="45" t="s">
        <v>3226</v>
      </c>
      <c r="C764" s="46" t="s">
        <v>2470</v>
      </c>
      <c r="D764" s="47">
        <v>13.725</v>
      </c>
      <c r="E764" s="48">
        <f t="shared" si="12"/>
        <v>0</v>
      </c>
      <c r="F764" s="57"/>
      <c r="G764" s="57"/>
      <c r="H764" s="56"/>
      <c r="I764" s="56"/>
    </row>
    <row r="765" spans="1:9" s="19" customFormat="1" ht="15.95" customHeight="1" x14ac:dyDescent="0.25">
      <c r="A765" s="103"/>
      <c r="B765" s="45" t="s">
        <v>3227</v>
      </c>
      <c r="C765" s="46" t="s">
        <v>1982</v>
      </c>
      <c r="D765" s="47">
        <v>77.55</v>
      </c>
      <c r="E765" s="48">
        <f t="shared" si="12"/>
        <v>0</v>
      </c>
      <c r="F765" s="57"/>
      <c r="G765" s="57"/>
      <c r="H765" s="56"/>
      <c r="I765" s="56"/>
    </row>
    <row r="766" spans="1:9" s="19" customFormat="1" ht="15.95" customHeight="1" x14ac:dyDescent="0.25">
      <c r="A766" s="103"/>
      <c r="B766" s="45" t="s">
        <v>3228</v>
      </c>
      <c r="C766" s="46" t="s">
        <v>1383</v>
      </c>
      <c r="D766" s="47">
        <v>48.825000000000003</v>
      </c>
      <c r="E766" s="48">
        <f t="shared" si="12"/>
        <v>0</v>
      </c>
      <c r="F766" s="57"/>
      <c r="G766" s="57"/>
      <c r="H766" s="56"/>
      <c r="I766" s="56"/>
    </row>
    <row r="767" spans="1:9" s="19" customFormat="1" ht="15.95" customHeight="1" x14ac:dyDescent="0.25">
      <c r="A767" s="103"/>
      <c r="B767" s="45" t="s">
        <v>3229</v>
      </c>
      <c r="C767" s="46" t="s">
        <v>488</v>
      </c>
      <c r="D767" s="47">
        <v>7.0950000000000015</v>
      </c>
      <c r="E767" s="48">
        <f t="shared" si="12"/>
        <v>0</v>
      </c>
      <c r="F767" s="57"/>
      <c r="G767" s="57"/>
      <c r="H767" s="56"/>
      <c r="I767" s="56"/>
    </row>
    <row r="768" spans="1:9" s="19" customFormat="1" ht="15.95" customHeight="1" x14ac:dyDescent="0.25">
      <c r="A768" s="103"/>
      <c r="B768" s="45" t="s">
        <v>3230</v>
      </c>
      <c r="C768" s="46" t="s">
        <v>575</v>
      </c>
      <c r="D768" s="47">
        <v>2.5950000000000002</v>
      </c>
      <c r="E768" s="48">
        <f t="shared" si="12"/>
        <v>0</v>
      </c>
      <c r="F768" s="57"/>
      <c r="G768" s="57"/>
      <c r="H768" s="56"/>
      <c r="I768" s="56"/>
    </row>
    <row r="769" spans="1:9" s="19" customFormat="1" ht="15.95" customHeight="1" x14ac:dyDescent="0.25">
      <c r="A769" s="103"/>
      <c r="B769" s="45" t="s">
        <v>3231</v>
      </c>
      <c r="C769" s="46" t="s">
        <v>489</v>
      </c>
      <c r="D769" s="47">
        <v>47.55</v>
      </c>
      <c r="E769" s="48">
        <f t="shared" si="12"/>
        <v>0</v>
      </c>
      <c r="F769" s="57"/>
      <c r="G769" s="57"/>
      <c r="H769" s="56"/>
      <c r="I769" s="56"/>
    </row>
    <row r="770" spans="1:9" s="19" customFormat="1" ht="15.95" customHeight="1" x14ac:dyDescent="0.25">
      <c r="A770" s="103"/>
      <c r="B770" s="45" t="s">
        <v>3232</v>
      </c>
      <c r="C770" s="46" t="s">
        <v>489</v>
      </c>
      <c r="D770" s="47">
        <v>59.52</v>
      </c>
      <c r="E770" s="48">
        <f t="shared" si="12"/>
        <v>0</v>
      </c>
      <c r="F770" s="57"/>
      <c r="G770" s="57"/>
      <c r="H770" s="56"/>
      <c r="I770" s="56"/>
    </row>
    <row r="771" spans="1:9" s="19" customFormat="1" ht="15.95" customHeight="1" x14ac:dyDescent="0.25">
      <c r="A771" s="103"/>
      <c r="B771" s="45" t="s">
        <v>3233</v>
      </c>
      <c r="C771" s="46" t="s">
        <v>2413</v>
      </c>
      <c r="D771" s="47">
        <v>226.45500000000001</v>
      </c>
      <c r="E771" s="48">
        <f t="shared" si="12"/>
        <v>0</v>
      </c>
      <c r="F771" s="57"/>
      <c r="G771" s="57"/>
      <c r="H771" s="56"/>
      <c r="I771" s="56"/>
    </row>
    <row r="772" spans="1:9" s="19" customFormat="1" ht="15.95" customHeight="1" x14ac:dyDescent="0.25">
      <c r="A772" s="103"/>
      <c r="B772" s="45" t="s">
        <v>3234</v>
      </c>
      <c r="C772" s="46" t="s">
        <v>490</v>
      </c>
      <c r="D772" s="47">
        <v>21.39</v>
      </c>
      <c r="E772" s="48">
        <f t="shared" si="12"/>
        <v>0</v>
      </c>
      <c r="F772" s="57"/>
      <c r="G772" s="57"/>
      <c r="H772" s="56"/>
      <c r="I772" s="56"/>
    </row>
    <row r="773" spans="1:9" s="19" customFormat="1" ht="15.95" customHeight="1" x14ac:dyDescent="0.25">
      <c r="A773" s="103"/>
      <c r="B773" s="45" t="s">
        <v>3235</v>
      </c>
      <c r="C773" s="46" t="s">
        <v>1384</v>
      </c>
      <c r="D773" s="47">
        <v>23.715</v>
      </c>
      <c r="E773" s="48">
        <f t="shared" si="12"/>
        <v>0</v>
      </c>
      <c r="F773" s="57"/>
      <c r="G773" s="57"/>
      <c r="H773" s="56"/>
      <c r="I773" s="56"/>
    </row>
    <row r="774" spans="1:9" s="19" customFormat="1" ht="15.95" customHeight="1" x14ac:dyDescent="0.25">
      <c r="A774" s="103"/>
      <c r="B774" s="45" t="s">
        <v>3236</v>
      </c>
      <c r="C774" s="60" t="s">
        <v>2186</v>
      </c>
      <c r="D774" s="61">
        <v>4.3499999999999996</v>
      </c>
      <c r="E774" s="48">
        <f t="shared" si="12"/>
        <v>0</v>
      </c>
      <c r="F774" s="57"/>
      <c r="G774" s="57"/>
      <c r="H774" s="56"/>
      <c r="I774" s="56"/>
    </row>
    <row r="775" spans="1:9" s="19" customFormat="1" ht="15.95" customHeight="1" x14ac:dyDescent="0.25">
      <c r="A775" s="103"/>
      <c r="B775" s="45" t="s">
        <v>3237</v>
      </c>
      <c r="C775" s="46" t="s">
        <v>644</v>
      </c>
      <c r="D775" s="47">
        <v>97.65</v>
      </c>
      <c r="E775" s="48">
        <f t="shared" si="12"/>
        <v>0</v>
      </c>
      <c r="F775" s="57"/>
      <c r="G775" s="57"/>
      <c r="H775" s="56"/>
      <c r="I775" s="56"/>
    </row>
    <row r="776" spans="1:9" s="19" customFormat="1" ht="15.95" customHeight="1" x14ac:dyDescent="0.25">
      <c r="A776" s="103"/>
      <c r="B776" s="45" t="s">
        <v>3238</v>
      </c>
      <c r="C776" s="46" t="s">
        <v>645</v>
      </c>
      <c r="D776" s="47">
        <v>29.880000000000006</v>
      </c>
      <c r="E776" s="48">
        <f t="shared" si="12"/>
        <v>0</v>
      </c>
      <c r="F776" s="57"/>
      <c r="G776" s="57"/>
      <c r="H776" s="56"/>
      <c r="I776" s="56"/>
    </row>
    <row r="777" spans="1:9" s="19" customFormat="1" ht="15.95" customHeight="1" x14ac:dyDescent="0.25">
      <c r="A777" s="103"/>
      <c r="B777" s="45" t="s">
        <v>3239</v>
      </c>
      <c r="C777" s="58" t="s">
        <v>576</v>
      </c>
      <c r="D777" s="59">
        <v>2.9849999999999999</v>
      </c>
      <c r="E777" s="48">
        <f t="shared" si="12"/>
        <v>0</v>
      </c>
      <c r="F777" s="57"/>
      <c r="G777" s="57"/>
      <c r="H777" s="56"/>
      <c r="I777" s="56"/>
    </row>
    <row r="778" spans="1:9" s="19" customFormat="1" ht="15.95" customHeight="1" x14ac:dyDescent="0.25">
      <c r="A778" s="103"/>
      <c r="B778" s="45" t="s">
        <v>3240</v>
      </c>
      <c r="C778" s="63" t="s">
        <v>2187</v>
      </c>
      <c r="D778" s="61">
        <v>0.96</v>
      </c>
      <c r="E778" s="48">
        <f t="shared" si="12"/>
        <v>0</v>
      </c>
      <c r="F778" s="57"/>
      <c r="G778" s="57"/>
      <c r="H778" s="56"/>
      <c r="I778" s="56"/>
    </row>
    <row r="779" spans="1:9" s="19" customFormat="1" ht="15.95" customHeight="1" x14ac:dyDescent="0.25">
      <c r="A779" s="103"/>
      <c r="B779" s="45" t="s">
        <v>3241</v>
      </c>
      <c r="C779" s="60" t="s">
        <v>2188</v>
      </c>
      <c r="D779" s="61">
        <v>2.1</v>
      </c>
      <c r="E779" s="48">
        <f t="shared" si="12"/>
        <v>0</v>
      </c>
      <c r="F779" s="57"/>
      <c r="G779" s="57"/>
      <c r="H779" s="56"/>
      <c r="I779" s="56"/>
    </row>
    <row r="780" spans="1:9" s="19" customFormat="1" ht="15.95" customHeight="1" x14ac:dyDescent="0.25">
      <c r="A780" s="103"/>
      <c r="B780" s="45" t="s">
        <v>3242</v>
      </c>
      <c r="C780" s="46" t="s">
        <v>140</v>
      </c>
      <c r="D780" s="47">
        <v>5.3849999999999998</v>
      </c>
      <c r="E780" s="48">
        <f t="shared" si="12"/>
        <v>0</v>
      </c>
      <c r="F780" s="57"/>
      <c r="G780" s="57"/>
      <c r="H780" s="56"/>
      <c r="I780" s="56"/>
    </row>
    <row r="781" spans="1:9" s="19" customFormat="1" ht="15.95" customHeight="1" x14ac:dyDescent="0.25">
      <c r="A781" s="103"/>
      <c r="B781" s="45" t="s">
        <v>3243</v>
      </c>
      <c r="C781" s="60" t="s">
        <v>2189</v>
      </c>
      <c r="D781" s="61">
        <v>3.645</v>
      </c>
      <c r="E781" s="48">
        <f t="shared" si="12"/>
        <v>0</v>
      </c>
      <c r="F781" s="57"/>
      <c r="G781" s="57"/>
      <c r="H781" s="56"/>
      <c r="I781" s="56"/>
    </row>
    <row r="782" spans="1:9" s="19" customFormat="1" ht="15.95" customHeight="1" x14ac:dyDescent="0.25">
      <c r="A782" s="103"/>
      <c r="B782" s="45" t="s">
        <v>3244</v>
      </c>
      <c r="C782" s="46" t="s">
        <v>1499</v>
      </c>
      <c r="D782" s="47">
        <v>9.6600000000000019</v>
      </c>
      <c r="E782" s="48">
        <f t="shared" si="12"/>
        <v>0</v>
      </c>
      <c r="F782" s="57"/>
      <c r="G782" s="57"/>
      <c r="H782" s="56"/>
      <c r="I782" s="56"/>
    </row>
    <row r="783" spans="1:9" s="19" customFormat="1" ht="15.95" customHeight="1" x14ac:dyDescent="0.25">
      <c r="A783" s="103"/>
      <c r="B783" s="45" t="s">
        <v>3245</v>
      </c>
      <c r="C783" s="46" t="s">
        <v>2414</v>
      </c>
      <c r="D783" s="47">
        <v>9.6600000000000019</v>
      </c>
      <c r="E783" s="48">
        <f t="shared" si="12"/>
        <v>0</v>
      </c>
      <c r="F783" s="57"/>
      <c r="G783" s="57"/>
      <c r="H783" s="56"/>
      <c r="I783" s="56"/>
    </row>
    <row r="784" spans="1:9" s="19" customFormat="1" ht="15.95" customHeight="1" x14ac:dyDescent="0.25">
      <c r="A784" s="103"/>
      <c r="B784" s="45" t="s">
        <v>3246</v>
      </c>
      <c r="C784" s="46" t="s">
        <v>491</v>
      </c>
      <c r="D784" s="47">
        <v>11.4</v>
      </c>
      <c r="E784" s="48">
        <f t="shared" si="12"/>
        <v>0</v>
      </c>
      <c r="F784" s="57"/>
      <c r="G784" s="57"/>
      <c r="H784" s="56"/>
      <c r="I784" s="56"/>
    </row>
    <row r="785" spans="1:9" s="19" customFormat="1" ht="15.95" customHeight="1" x14ac:dyDescent="0.25">
      <c r="A785" s="103"/>
      <c r="B785" s="45" t="s">
        <v>3247</v>
      </c>
      <c r="C785" s="46" t="s">
        <v>141</v>
      </c>
      <c r="D785" s="47">
        <v>7.56</v>
      </c>
      <c r="E785" s="48">
        <f t="shared" si="12"/>
        <v>0</v>
      </c>
      <c r="F785" s="57"/>
      <c r="G785" s="57"/>
      <c r="H785" s="56"/>
      <c r="I785" s="56"/>
    </row>
    <row r="786" spans="1:9" s="19" customFormat="1" ht="15.95" customHeight="1" x14ac:dyDescent="0.25">
      <c r="A786" s="103"/>
      <c r="B786" s="45" t="s">
        <v>3248</v>
      </c>
      <c r="C786" s="60" t="s">
        <v>1613</v>
      </c>
      <c r="D786" s="61">
        <v>2.1</v>
      </c>
      <c r="E786" s="48">
        <f t="shared" si="12"/>
        <v>0</v>
      </c>
      <c r="F786" s="57"/>
      <c r="G786" s="57"/>
      <c r="H786" s="56"/>
      <c r="I786" s="56"/>
    </row>
    <row r="787" spans="1:9" s="19" customFormat="1" ht="15.95" customHeight="1" x14ac:dyDescent="0.25">
      <c r="A787" s="103"/>
      <c r="B787" s="45" t="s">
        <v>3249</v>
      </c>
      <c r="C787" s="46" t="s">
        <v>142</v>
      </c>
      <c r="D787" s="47">
        <v>4.7549999999999999</v>
      </c>
      <c r="E787" s="48">
        <f t="shared" si="12"/>
        <v>0</v>
      </c>
      <c r="F787" s="57"/>
      <c r="G787" s="57"/>
      <c r="H787" s="56"/>
      <c r="I787" s="56"/>
    </row>
    <row r="788" spans="1:9" s="19" customFormat="1" ht="15.95" customHeight="1" x14ac:dyDescent="0.25">
      <c r="A788" s="103"/>
      <c r="B788" s="45" t="s">
        <v>3250</v>
      </c>
      <c r="C788" s="60" t="s">
        <v>1614</v>
      </c>
      <c r="D788" s="61">
        <v>3.645</v>
      </c>
      <c r="E788" s="48">
        <f t="shared" si="12"/>
        <v>0</v>
      </c>
      <c r="F788" s="57"/>
      <c r="G788" s="57"/>
      <c r="H788" s="56"/>
      <c r="I788" s="56"/>
    </row>
    <row r="789" spans="1:9" s="19" customFormat="1" ht="15.95" customHeight="1" x14ac:dyDescent="0.25">
      <c r="A789" s="103"/>
      <c r="B789" s="45" t="s">
        <v>3251</v>
      </c>
      <c r="C789" s="46" t="s">
        <v>725</v>
      </c>
      <c r="D789" s="47">
        <v>5.64</v>
      </c>
      <c r="E789" s="48">
        <f t="shared" si="12"/>
        <v>0</v>
      </c>
      <c r="F789" s="57"/>
      <c r="G789" s="57"/>
      <c r="H789" s="56"/>
      <c r="I789" s="56"/>
    </row>
    <row r="790" spans="1:9" s="19" customFormat="1" ht="15.95" customHeight="1" x14ac:dyDescent="0.25">
      <c r="A790" s="103"/>
      <c r="B790" s="45" t="s">
        <v>3252</v>
      </c>
      <c r="C790" s="60" t="s">
        <v>1615</v>
      </c>
      <c r="D790" s="61">
        <v>4.2750000000000004</v>
      </c>
      <c r="E790" s="48">
        <f t="shared" si="12"/>
        <v>0</v>
      </c>
      <c r="F790" s="57"/>
      <c r="G790" s="57"/>
      <c r="H790" s="56"/>
      <c r="I790" s="56"/>
    </row>
    <row r="791" spans="1:9" s="19" customFormat="1" ht="15.95" customHeight="1" x14ac:dyDescent="0.25">
      <c r="A791" s="103"/>
      <c r="B791" s="45" t="s">
        <v>3253</v>
      </c>
      <c r="C791" s="46" t="s">
        <v>143</v>
      </c>
      <c r="D791" s="47">
        <v>11.865</v>
      </c>
      <c r="E791" s="48">
        <f t="shared" si="12"/>
        <v>0</v>
      </c>
      <c r="F791" s="57"/>
      <c r="G791" s="57"/>
      <c r="H791" s="56"/>
      <c r="I791" s="56"/>
    </row>
    <row r="792" spans="1:9" s="19" customFormat="1" ht="15.95" customHeight="1" x14ac:dyDescent="0.25">
      <c r="A792" s="103"/>
      <c r="B792" s="45" t="s">
        <v>3254</v>
      </c>
      <c r="C792" s="60" t="s">
        <v>1616</v>
      </c>
      <c r="D792" s="61">
        <v>3.3300000000000005</v>
      </c>
      <c r="E792" s="48">
        <f t="shared" si="12"/>
        <v>0</v>
      </c>
      <c r="F792" s="57"/>
      <c r="G792" s="57"/>
      <c r="H792" s="56"/>
      <c r="I792" s="56"/>
    </row>
    <row r="793" spans="1:9" s="19" customFormat="1" ht="15.95" customHeight="1" x14ac:dyDescent="0.25">
      <c r="A793" s="103"/>
      <c r="B793" s="45" t="s">
        <v>3255</v>
      </c>
      <c r="C793" s="46" t="s">
        <v>144</v>
      </c>
      <c r="D793" s="47">
        <v>23.715</v>
      </c>
      <c r="E793" s="48">
        <f t="shared" si="12"/>
        <v>0</v>
      </c>
      <c r="F793" s="57"/>
      <c r="G793" s="57"/>
      <c r="H793" s="56"/>
      <c r="I793" s="56"/>
    </row>
    <row r="794" spans="1:9" s="19" customFormat="1" ht="15.95" customHeight="1" x14ac:dyDescent="0.25">
      <c r="A794" s="103"/>
      <c r="B794" s="45" t="s">
        <v>3256</v>
      </c>
      <c r="C794" s="60" t="s">
        <v>1617</v>
      </c>
      <c r="D794" s="61">
        <v>2.34</v>
      </c>
      <c r="E794" s="48">
        <f t="shared" si="12"/>
        <v>0</v>
      </c>
      <c r="F794" s="57"/>
      <c r="G794" s="57"/>
      <c r="H794" s="56"/>
      <c r="I794" s="56"/>
    </row>
    <row r="795" spans="1:9" s="19" customFormat="1" ht="15.95" customHeight="1" x14ac:dyDescent="0.25">
      <c r="A795" s="103"/>
      <c r="B795" s="45" t="s">
        <v>3257</v>
      </c>
      <c r="C795" s="58" t="s">
        <v>577</v>
      </c>
      <c r="D795" s="59">
        <v>5.625</v>
      </c>
      <c r="E795" s="48">
        <f t="shared" ref="E795:E858" si="13">A795*D795</f>
        <v>0</v>
      </c>
      <c r="F795" s="57"/>
      <c r="G795" s="57"/>
      <c r="H795" s="56"/>
      <c r="I795" s="56"/>
    </row>
    <row r="796" spans="1:9" s="19" customFormat="1" ht="15.95" customHeight="1" x14ac:dyDescent="0.25">
      <c r="A796" s="103"/>
      <c r="B796" s="45" t="s">
        <v>3258</v>
      </c>
      <c r="C796" s="60" t="s">
        <v>1618</v>
      </c>
      <c r="D796" s="61">
        <v>2.2799999999999998</v>
      </c>
      <c r="E796" s="48">
        <f t="shared" si="13"/>
        <v>0</v>
      </c>
      <c r="F796" s="57"/>
      <c r="G796" s="57"/>
      <c r="H796" s="56"/>
      <c r="I796" s="56"/>
    </row>
    <row r="797" spans="1:9" s="19" customFormat="1" ht="15.95" customHeight="1" x14ac:dyDescent="0.25">
      <c r="A797" s="103"/>
      <c r="B797" s="45" t="s">
        <v>3259</v>
      </c>
      <c r="C797" s="60" t="s">
        <v>1619</v>
      </c>
      <c r="D797" s="61">
        <v>3.5249999999999999</v>
      </c>
      <c r="E797" s="48">
        <f t="shared" si="13"/>
        <v>0</v>
      </c>
      <c r="F797" s="57"/>
      <c r="G797" s="57"/>
      <c r="H797" s="56"/>
      <c r="I797" s="56"/>
    </row>
    <row r="798" spans="1:9" s="19" customFormat="1" ht="15.95" customHeight="1" x14ac:dyDescent="0.25">
      <c r="A798" s="103"/>
      <c r="B798" s="45" t="s">
        <v>3260</v>
      </c>
      <c r="C798" s="60" t="s">
        <v>1620</v>
      </c>
      <c r="D798" s="61">
        <v>3.645</v>
      </c>
      <c r="E798" s="48">
        <f t="shared" si="13"/>
        <v>0</v>
      </c>
      <c r="F798" s="57"/>
      <c r="G798" s="57"/>
      <c r="H798" s="56"/>
      <c r="I798" s="56"/>
    </row>
    <row r="799" spans="1:9" s="19" customFormat="1" ht="15.95" customHeight="1" x14ac:dyDescent="0.25">
      <c r="A799" s="103"/>
      <c r="B799" s="45" t="s">
        <v>3261</v>
      </c>
      <c r="C799" s="60" t="s">
        <v>1621</v>
      </c>
      <c r="D799" s="61">
        <v>3.3600000000000008</v>
      </c>
      <c r="E799" s="48">
        <f t="shared" si="13"/>
        <v>0</v>
      </c>
      <c r="F799" s="57"/>
      <c r="G799" s="57"/>
      <c r="H799" s="56"/>
      <c r="I799" s="56"/>
    </row>
    <row r="800" spans="1:9" s="19" customFormat="1" ht="15.95" customHeight="1" x14ac:dyDescent="0.25">
      <c r="A800" s="103"/>
      <c r="B800" s="45" t="s">
        <v>3262</v>
      </c>
      <c r="C800" s="60" t="s">
        <v>1235</v>
      </c>
      <c r="D800" s="61">
        <v>3.45</v>
      </c>
      <c r="E800" s="48">
        <f t="shared" si="13"/>
        <v>0</v>
      </c>
      <c r="F800" s="57"/>
      <c r="G800" s="57"/>
      <c r="H800" s="56"/>
      <c r="I800" s="56"/>
    </row>
    <row r="801" spans="1:9" s="19" customFormat="1" ht="15.95" customHeight="1" x14ac:dyDescent="0.25">
      <c r="A801" s="103"/>
      <c r="B801" s="45" t="s">
        <v>3263</v>
      </c>
      <c r="C801" s="46" t="s">
        <v>1116</v>
      </c>
      <c r="D801" s="47">
        <v>8.3699999999999992</v>
      </c>
      <c r="E801" s="48">
        <f t="shared" si="13"/>
        <v>0</v>
      </c>
      <c r="F801" s="57"/>
      <c r="G801" s="57"/>
      <c r="H801" s="56"/>
      <c r="I801" s="56"/>
    </row>
    <row r="802" spans="1:9" s="19" customFormat="1" ht="15.95" customHeight="1" x14ac:dyDescent="0.25">
      <c r="A802" s="103"/>
      <c r="B802" s="45" t="s">
        <v>3264</v>
      </c>
      <c r="C802" s="58" t="s">
        <v>578</v>
      </c>
      <c r="D802" s="59">
        <v>2.7749999999999999</v>
      </c>
      <c r="E802" s="48">
        <f t="shared" si="13"/>
        <v>0</v>
      </c>
      <c r="F802" s="57"/>
      <c r="G802" s="57"/>
      <c r="H802" s="56"/>
      <c r="I802" s="56"/>
    </row>
    <row r="803" spans="1:9" s="19" customFormat="1" ht="15.95" customHeight="1" x14ac:dyDescent="0.25">
      <c r="A803" s="103"/>
      <c r="B803" s="45" t="s">
        <v>2510</v>
      </c>
      <c r="C803" s="46" t="s">
        <v>1622</v>
      </c>
      <c r="D803" s="47">
        <v>4.3049999999999997</v>
      </c>
      <c r="E803" s="48">
        <f t="shared" si="13"/>
        <v>0</v>
      </c>
      <c r="F803" s="57"/>
      <c r="G803" s="57"/>
      <c r="H803" s="56"/>
      <c r="I803" s="56"/>
    </row>
    <row r="804" spans="1:9" s="19" customFormat="1" ht="15.95" customHeight="1" x14ac:dyDescent="0.25">
      <c r="A804" s="103"/>
      <c r="B804" s="45" t="s">
        <v>3265</v>
      </c>
      <c r="C804" s="60" t="s">
        <v>1622</v>
      </c>
      <c r="D804" s="61">
        <v>3.5249999999999999</v>
      </c>
      <c r="E804" s="48">
        <f t="shared" si="13"/>
        <v>0</v>
      </c>
      <c r="F804" s="57"/>
      <c r="G804" s="57"/>
      <c r="H804" s="56"/>
      <c r="I804" s="56"/>
    </row>
    <row r="805" spans="1:9" s="19" customFormat="1" ht="15.95" customHeight="1" x14ac:dyDescent="0.25">
      <c r="A805" s="103"/>
      <c r="B805" s="45" t="s">
        <v>3265</v>
      </c>
      <c r="C805" s="58" t="s">
        <v>1622</v>
      </c>
      <c r="D805" s="59">
        <v>2.835</v>
      </c>
      <c r="E805" s="48">
        <f t="shared" si="13"/>
        <v>0</v>
      </c>
      <c r="F805" s="57"/>
      <c r="G805" s="57"/>
      <c r="H805" s="56"/>
      <c r="I805" s="56"/>
    </row>
    <row r="806" spans="1:9" s="19" customFormat="1" ht="15.95" customHeight="1" x14ac:dyDescent="0.25">
      <c r="A806" s="103"/>
      <c r="B806" s="45" t="s">
        <v>3266</v>
      </c>
      <c r="C806" s="46" t="s">
        <v>492</v>
      </c>
      <c r="D806" s="47">
        <v>7.335</v>
      </c>
      <c r="E806" s="48">
        <f t="shared" si="13"/>
        <v>0</v>
      </c>
      <c r="F806" s="57"/>
      <c r="G806" s="57"/>
      <c r="H806" s="56"/>
      <c r="I806" s="56"/>
    </row>
    <row r="807" spans="1:9" s="19" customFormat="1" ht="15.95" customHeight="1" x14ac:dyDescent="0.25">
      <c r="A807" s="103"/>
      <c r="B807" s="45" t="s">
        <v>3267</v>
      </c>
      <c r="C807" s="46" t="s">
        <v>145</v>
      </c>
      <c r="D807" s="47">
        <v>6.87</v>
      </c>
      <c r="E807" s="48">
        <f t="shared" si="13"/>
        <v>0</v>
      </c>
      <c r="F807" s="57"/>
      <c r="G807" s="57"/>
      <c r="H807" s="56"/>
      <c r="I807" s="56"/>
    </row>
    <row r="808" spans="1:9" s="19" customFormat="1" ht="15.95" customHeight="1" x14ac:dyDescent="0.25">
      <c r="A808" s="103"/>
      <c r="B808" s="45" t="s">
        <v>3268</v>
      </c>
      <c r="C808" s="46" t="s">
        <v>854</v>
      </c>
      <c r="D808" s="47">
        <v>11.865</v>
      </c>
      <c r="E808" s="48">
        <f t="shared" si="13"/>
        <v>0</v>
      </c>
      <c r="F808" s="57"/>
      <c r="G808" s="57"/>
      <c r="H808" s="56"/>
      <c r="I808" s="56"/>
    </row>
    <row r="809" spans="1:9" s="19" customFormat="1" ht="15.95" customHeight="1" x14ac:dyDescent="0.25">
      <c r="A809" s="103"/>
      <c r="B809" s="45" t="s">
        <v>3269</v>
      </c>
      <c r="C809" s="58" t="s">
        <v>579</v>
      </c>
      <c r="D809" s="59">
        <v>3.3</v>
      </c>
      <c r="E809" s="48">
        <f t="shared" si="13"/>
        <v>0</v>
      </c>
      <c r="F809" s="57"/>
      <c r="G809" s="57"/>
      <c r="H809" s="56"/>
      <c r="I809" s="56"/>
    </row>
    <row r="810" spans="1:9" s="19" customFormat="1" ht="15.95" customHeight="1" x14ac:dyDescent="0.25">
      <c r="A810" s="103"/>
      <c r="B810" s="45" t="s">
        <v>3270</v>
      </c>
      <c r="C810" s="46" t="s">
        <v>2083</v>
      </c>
      <c r="D810" s="47">
        <v>13.484999999999999</v>
      </c>
      <c r="E810" s="48">
        <f t="shared" si="13"/>
        <v>0</v>
      </c>
      <c r="F810" s="57"/>
      <c r="G810" s="57"/>
      <c r="H810" s="56"/>
      <c r="I810" s="56"/>
    </row>
    <row r="811" spans="1:9" s="19" customFormat="1" ht="15.95" customHeight="1" x14ac:dyDescent="0.25">
      <c r="A811" s="103"/>
      <c r="B811" s="45" t="s">
        <v>3271</v>
      </c>
      <c r="C811" s="46" t="s">
        <v>493</v>
      </c>
      <c r="D811" s="47">
        <v>15.585000000000001</v>
      </c>
      <c r="E811" s="48">
        <f t="shared" si="13"/>
        <v>0</v>
      </c>
      <c r="F811" s="57"/>
      <c r="G811" s="57"/>
      <c r="H811" s="56"/>
      <c r="I811" s="56"/>
    </row>
    <row r="812" spans="1:9" s="19" customFormat="1" ht="15.95" customHeight="1" x14ac:dyDescent="0.25">
      <c r="A812" s="103"/>
      <c r="B812" s="45" t="s">
        <v>3272</v>
      </c>
      <c r="C812" s="46" t="s">
        <v>146</v>
      </c>
      <c r="D812" s="47">
        <v>7.0950000000000015</v>
      </c>
      <c r="E812" s="48">
        <f t="shared" si="13"/>
        <v>0</v>
      </c>
      <c r="F812" s="57"/>
      <c r="G812" s="57"/>
      <c r="H812" s="56"/>
      <c r="I812" s="56"/>
    </row>
    <row r="813" spans="1:9" s="19" customFormat="1" ht="15.95" customHeight="1" x14ac:dyDescent="0.25">
      <c r="A813" s="103"/>
      <c r="B813" s="45" t="s">
        <v>3273</v>
      </c>
      <c r="C813" s="46" t="s">
        <v>2415</v>
      </c>
      <c r="D813" s="47">
        <v>8.3699999999999992</v>
      </c>
      <c r="E813" s="48">
        <f t="shared" si="13"/>
        <v>0</v>
      </c>
      <c r="F813" s="57"/>
      <c r="G813" s="57"/>
      <c r="H813" s="56"/>
      <c r="I813" s="56"/>
    </row>
    <row r="814" spans="1:9" s="19" customFormat="1" ht="15.95" customHeight="1" x14ac:dyDescent="0.25">
      <c r="A814" s="103"/>
      <c r="B814" s="45" t="s">
        <v>3274</v>
      </c>
      <c r="C814" s="46" t="s">
        <v>726</v>
      </c>
      <c r="D814" s="47">
        <v>7.0950000000000015</v>
      </c>
      <c r="E814" s="48">
        <f t="shared" si="13"/>
        <v>0</v>
      </c>
      <c r="F814" s="57"/>
      <c r="G814" s="57"/>
      <c r="H814" s="56"/>
      <c r="I814" s="56"/>
    </row>
    <row r="815" spans="1:9" s="19" customFormat="1" ht="15.95" customHeight="1" x14ac:dyDescent="0.25">
      <c r="A815" s="103"/>
      <c r="B815" s="45" t="s">
        <v>3275</v>
      </c>
      <c r="C815" s="46" t="s">
        <v>2062</v>
      </c>
      <c r="D815" s="47">
        <v>4.05</v>
      </c>
      <c r="E815" s="48">
        <f t="shared" si="13"/>
        <v>0</v>
      </c>
      <c r="F815" s="57"/>
      <c r="G815" s="57"/>
      <c r="H815" s="56"/>
      <c r="I815" s="56"/>
    </row>
    <row r="816" spans="1:9" s="19" customFormat="1" ht="15.95" customHeight="1" x14ac:dyDescent="0.25">
      <c r="A816" s="103"/>
      <c r="B816" s="45" t="s">
        <v>3276</v>
      </c>
      <c r="C816" s="60" t="s">
        <v>1623</v>
      </c>
      <c r="D816" s="61">
        <v>0.9</v>
      </c>
      <c r="E816" s="48">
        <f t="shared" si="13"/>
        <v>0</v>
      </c>
      <c r="F816" s="57"/>
      <c r="G816" s="57"/>
      <c r="H816" s="56"/>
      <c r="I816" s="56"/>
    </row>
    <row r="817" spans="1:9" s="19" customFormat="1" ht="15.95" customHeight="1" x14ac:dyDescent="0.25">
      <c r="A817" s="103"/>
      <c r="B817" s="45" t="s">
        <v>3277</v>
      </c>
      <c r="C817" s="46" t="s">
        <v>727</v>
      </c>
      <c r="D817" s="47">
        <v>5.7450000000000001</v>
      </c>
      <c r="E817" s="48">
        <f t="shared" si="13"/>
        <v>0</v>
      </c>
      <c r="F817" s="57"/>
      <c r="G817" s="57"/>
      <c r="H817" s="56"/>
      <c r="I817" s="56"/>
    </row>
    <row r="818" spans="1:9" s="19" customFormat="1" ht="15.95" customHeight="1" x14ac:dyDescent="0.25">
      <c r="A818" s="103"/>
      <c r="B818" s="45" t="s">
        <v>3278</v>
      </c>
      <c r="C818" s="60" t="s">
        <v>1624</v>
      </c>
      <c r="D818" s="61">
        <v>1.5</v>
      </c>
      <c r="E818" s="48">
        <f t="shared" si="13"/>
        <v>0</v>
      </c>
      <c r="F818" s="57"/>
      <c r="G818" s="57"/>
      <c r="H818" s="56"/>
      <c r="I818" s="56"/>
    </row>
    <row r="819" spans="1:9" s="19" customFormat="1" ht="15.95" customHeight="1" x14ac:dyDescent="0.25">
      <c r="A819" s="103"/>
      <c r="B819" s="45" t="s">
        <v>3279</v>
      </c>
      <c r="C819" s="46" t="s">
        <v>494</v>
      </c>
      <c r="D819" s="47">
        <v>6.165</v>
      </c>
      <c r="E819" s="48">
        <f t="shared" si="13"/>
        <v>0</v>
      </c>
      <c r="F819" s="57"/>
      <c r="G819" s="57"/>
      <c r="H819" s="56"/>
      <c r="I819" s="56"/>
    </row>
    <row r="820" spans="1:9" s="19" customFormat="1" ht="15.95" customHeight="1" x14ac:dyDescent="0.25">
      <c r="A820" s="103"/>
      <c r="B820" s="45" t="s">
        <v>3280</v>
      </c>
      <c r="C820" s="60" t="s">
        <v>251</v>
      </c>
      <c r="D820" s="61">
        <v>1.845</v>
      </c>
      <c r="E820" s="48">
        <f t="shared" si="13"/>
        <v>0</v>
      </c>
      <c r="F820" s="57"/>
      <c r="G820" s="57"/>
      <c r="H820" s="56"/>
      <c r="I820" s="56"/>
    </row>
    <row r="821" spans="1:9" s="19" customFormat="1" ht="15.95" customHeight="1" x14ac:dyDescent="0.25">
      <c r="A821" s="103"/>
      <c r="B821" s="45" t="s">
        <v>3281</v>
      </c>
      <c r="C821" s="46" t="s">
        <v>580</v>
      </c>
      <c r="D821" s="47">
        <v>6.87</v>
      </c>
      <c r="E821" s="48">
        <f t="shared" si="13"/>
        <v>0</v>
      </c>
      <c r="F821" s="57"/>
      <c r="G821" s="57"/>
      <c r="H821" s="56"/>
      <c r="I821" s="56"/>
    </row>
    <row r="822" spans="1:9" s="19" customFormat="1" ht="15.95" customHeight="1" x14ac:dyDescent="0.25">
      <c r="A822" s="103"/>
      <c r="B822" s="45" t="s">
        <v>3282</v>
      </c>
      <c r="C822" s="60" t="s">
        <v>252</v>
      </c>
      <c r="D822" s="61">
        <v>2.9849999999999999</v>
      </c>
      <c r="E822" s="48">
        <f t="shared" si="13"/>
        <v>0</v>
      </c>
      <c r="F822" s="57"/>
      <c r="G822" s="57"/>
      <c r="H822" s="56"/>
      <c r="I822" s="56"/>
    </row>
    <row r="823" spans="1:9" s="19" customFormat="1" ht="15.95" customHeight="1" x14ac:dyDescent="0.25">
      <c r="A823" s="103"/>
      <c r="B823" s="45" t="s">
        <v>3282</v>
      </c>
      <c r="C823" s="58" t="s">
        <v>580</v>
      </c>
      <c r="D823" s="59">
        <v>7.4249999999999998</v>
      </c>
      <c r="E823" s="48">
        <f t="shared" si="13"/>
        <v>0</v>
      </c>
      <c r="F823" s="57"/>
      <c r="G823" s="57"/>
      <c r="H823" s="56"/>
      <c r="I823" s="56"/>
    </row>
    <row r="824" spans="1:9" s="19" customFormat="1" ht="15.95" customHeight="1" x14ac:dyDescent="0.25">
      <c r="A824" s="103"/>
      <c r="B824" s="45" t="s">
        <v>3283</v>
      </c>
      <c r="C824" s="46" t="s">
        <v>625</v>
      </c>
      <c r="D824" s="47">
        <v>23.715</v>
      </c>
      <c r="E824" s="48">
        <f t="shared" si="13"/>
        <v>0</v>
      </c>
      <c r="F824" s="57"/>
      <c r="G824" s="57"/>
      <c r="H824" s="56"/>
      <c r="I824" s="56"/>
    </row>
    <row r="825" spans="1:9" s="19" customFormat="1" ht="15.95" customHeight="1" x14ac:dyDescent="0.25">
      <c r="A825" s="103"/>
      <c r="B825" s="45" t="s">
        <v>3284</v>
      </c>
      <c r="C825" s="46" t="s">
        <v>147</v>
      </c>
      <c r="D825" s="47">
        <v>8.3699999999999992</v>
      </c>
      <c r="E825" s="48">
        <f t="shared" si="13"/>
        <v>0</v>
      </c>
      <c r="F825" s="57"/>
      <c r="G825" s="57"/>
      <c r="H825" s="56"/>
      <c r="I825" s="56"/>
    </row>
    <row r="826" spans="1:9" s="19" customFormat="1" ht="15.95" customHeight="1" x14ac:dyDescent="0.25">
      <c r="A826" s="103"/>
      <c r="B826" s="45" t="s">
        <v>3285</v>
      </c>
      <c r="C826" s="60" t="s">
        <v>253</v>
      </c>
      <c r="D826" s="61">
        <v>1.95</v>
      </c>
      <c r="E826" s="48">
        <f t="shared" si="13"/>
        <v>0</v>
      </c>
      <c r="F826" s="57"/>
      <c r="G826" s="57"/>
      <c r="H826" s="56"/>
      <c r="I826" s="56"/>
    </row>
    <row r="827" spans="1:9" s="19" customFormat="1" ht="15.95" customHeight="1" x14ac:dyDescent="0.25">
      <c r="A827" s="103"/>
      <c r="B827" s="45" t="s">
        <v>3286</v>
      </c>
      <c r="C827" s="60" t="s">
        <v>254</v>
      </c>
      <c r="D827" s="61">
        <v>1.2</v>
      </c>
      <c r="E827" s="48">
        <f t="shared" si="13"/>
        <v>0</v>
      </c>
      <c r="F827" s="57"/>
      <c r="G827" s="57"/>
      <c r="H827" s="56"/>
      <c r="I827" s="56"/>
    </row>
    <row r="828" spans="1:9" s="19" customFormat="1" ht="15.95" customHeight="1" x14ac:dyDescent="0.25">
      <c r="A828" s="103"/>
      <c r="B828" s="45" t="s">
        <v>3287</v>
      </c>
      <c r="C828" s="60" t="s">
        <v>255</v>
      </c>
      <c r="D828" s="61">
        <v>2.85</v>
      </c>
      <c r="E828" s="48">
        <f t="shared" si="13"/>
        <v>0</v>
      </c>
      <c r="F828" s="57"/>
      <c r="G828" s="57"/>
      <c r="H828" s="56"/>
      <c r="I828" s="56"/>
    </row>
    <row r="829" spans="1:9" s="19" customFormat="1" ht="15.95" customHeight="1" x14ac:dyDescent="0.25">
      <c r="A829" s="103"/>
      <c r="B829" s="45" t="s">
        <v>3287</v>
      </c>
      <c r="C829" s="58" t="s">
        <v>1676</v>
      </c>
      <c r="D829" s="59">
        <v>2.7749999999999999</v>
      </c>
      <c r="E829" s="48">
        <f t="shared" si="13"/>
        <v>0</v>
      </c>
      <c r="F829" s="57"/>
      <c r="G829" s="57"/>
      <c r="H829" s="56"/>
      <c r="I829" s="56"/>
    </row>
    <row r="830" spans="1:9" s="19" customFormat="1" ht="15.95" customHeight="1" x14ac:dyDescent="0.25">
      <c r="A830" s="103"/>
      <c r="B830" s="45" t="s">
        <v>3288</v>
      </c>
      <c r="C830" s="46" t="s">
        <v>2123</v>
      </c>
      <c r="D830" s="47">
        <v>7.0950000000000015</v>
      </c>
      <c r="E830" s="48">
        <f t="shared" si="13"/>
        <v>0</v>
      </c>
      <c r="F830" s="57"/>
      <c r="G830" s="57"/>
      <c r="H830" s="56"/>
      <c r="I830" s="56"/>
    </row>
    <row r="831" spans="1:9" s="19" customFormat="1" ht="15.95" customHeight="1" x14ac:dyDescent="0.25">
      <c r="A831" s="103"/>
      <c r="B831" s="45" t="s">
        <v>3289</v>
      </c>
      <c r="C831" s="46" t="s">
        <v>148</v>
      </c>
      <c r="D831" s="47">
        <v>7.56</v>
      </c>
      <c r="E831" s="48">
        <f t="shared" si="13"/>
        <v>0</v>
      </c>
      <c r="F831" s="57"/>
      <c r="G831" s="57"/>
      <c r="H831" s="56"/>
      <c r="I831" s="56"/>
    </row>
    <row r="832" spans="1:9" s="19" customFormat="1" ht="15.95" customHeight="1" x14ac:dyDescent="0.25">
      <c r="A832" s="103"/>
      <c r="B832" s="45" t="s">
        <v>3290</v>
      </c>
      <c r="C832" s="60" t="s">
        <v>256</v>
      </c>
      <c r="D832" s="61">
        <v>5.97</v>
      </c>
      <c r="E832" s="48">
        <f t="shared" si="13"/>
        <v>0</v>
      </c>
      <c r="F832" s="57"/>
      <c r="G832" s="57"/>
      <c r="H832" s="56"/>
      <c r="I832" s="56"/>
    </row>
    <row r="833" spans="1:9" s="19" customFormat="1" ht="15.95" customHeight="1" x14ac:dyDescent="0.25">
      <c r="A833" s="103"/>
      <c r="B833" s="45" t="s">
        <v>3291</v>
      </c>
      <c r="C833" s="46" t="s">
        <v>728</v>
      </c>
      <c r="D833" s="47">
        <v>12.554999999999998</v>
      </c>
      <c r="E833" s="48">
        <f t="shared" si="13"/>
        <v>0</v>
      </c>
      <c r="F833" s="57"/>
      <c r="G833" s="57"/>
      <c r="H833" s="56"/>
      <c r="I833" s="56"/>
    </row>
    <row r="834" spans="1:9" s="19" customFormat="1" ht="15.95" customHeight="1" x14ac:dyDescent="0.25">
      <c r="A834" s="103"/>
      <c r="B834" s="45" t="s">
        <v>3292</v>
      </c>
      <c r="C834" s="60" t="s">
        <v>257</v>
      </c>
      <c r="D834" s="61">
        <v>4.0199999999999996</v>
      </c>
      <c r="E834" s="48">
        <f t="shared" si="13"/>
        <v>0</v>
      </c>
      <c r="F834" s="57"/>
      <c r="G834" s="57"/>
      <c r="H834" s="56"/>
      <c r="I834" s="56"/>
    </row>
    <row r="835" spans="1:9" s="19" customFormat="1" ht="15.95" customHeight="1" x14ac:dyDescent="0.25">
      <c r="A835" s="103"/>
      <c r="B835" s="45" t="s">
        <v>3293</v>
      </c>
      <c r="C835" s="46" t="s">
        <v>149</v>
      </c>
      <c r="D835" s="47">
        <v>12.21</v>
      </c>
      <c r="E835" s="48">
        <f t="shared" si="13"/>
        <v>0</v>
      </c>
      <c r="F835" s="57"/>
      <c r="G835" s="57"/>
      <c r="H835" s="56"/>
      <c r="I835" s="56"/>
    </row>
    <row r="836" spans="1:9" s="19" customFormat="1" ht="15.95" customHeight="1" x14ac:dyDescent="0.25">
      <c r="A836" s="103"/>
      <c r="B836" s="45" t="s">
        <v>3294</v>
      </c>
      <c r="C836" s="46" t="s">
        <v>855</v>
      </c>
      <c r="D836" s="47">
        <v>5.3550000000000004</v>
      </c>
      <c r="E836" s="48">
        <f t="shared" si="13"/>
        <v>0</v>
      </c>
      <c r="F836" s="57"/>
      <c r="G836" s="57"/>
      <c r="H836" s="56"/>
      <c r="I836" s="56"/>
    </row>
    <row r="837" spans="1:9" s="19" customFormat="1" ht="15.95" customHeight="1" x14ac:dyDescent="0.25">
      <c r="A837" s="103"/>
      <c r="B837" s="45" t="s">
        <v>3295</v>
      </c>
      <c r="C837" s="60" t="s">
        <v>258</v>
      </c>
      <c r="D837" s="61">
        <v>1.8</v>
      </c>
      <c r="E837" s="48">
        <f t="shared" si="13"/>
        <v>0</v>
      </c>
      <c r="F837" s="57"/>
      <c r="G837" s="57"/>
      <c r="H837" s="56"/>
      <c r="I837" s="56"/>
    </row>
    <row r="838" spans="1:9" s="19" customFormat="1" ht="15.95" customHeight="1" x14ac:dyDescent="0.25">
      <c r="A838" s="103"/>
      <c r="B838" s="45" t="s">
        <v>3296</v>
      </c>
      <c r="C838" s="46" t="s">
        <v>150</v>
      </c>
      <c r="D838" s="47">
        <v>7.0950000000000015</v>
      </c>
      <c r="E838" s="48">
        <f t="shared" si="13"/>
        <v>0</v>
      </c>
      <c r="F838" s="57"/>
      <c r="G838" s="57"/>
      <c r="H838" s="56"/>
      <c r="I838" s="56"/>
    </row>
    <row r="839" spans="1:9" s="19" customFormat="1" ht="15.95" customHeight="1" x14ac:dyDescent="0.25">
      <c r="A839" s="103"/>
      <c r="B839" s="45" t="s">
        <v>3297</v>
      </c>
      <c r="C839" s="60" t="s">
        <v>259</v>
      </c>
      <c r="D839" s="61">
        <v>6.63</v>
      </c>
      <c r="E839" s="48">
        <f t="shared" si="13"/>
        <v>0</v>
      </c>
      <c r="F839" s="57"/>
      <c r="G839" s="57"/>
      <c r="H839" s="56"/>
      <c r="I839" s="56"/>
    </row>
    <row r="840" spans="1:9" s="19" customFormat="1" ht="15.95" customHeight="1" x14ac:dyDescent="0.25">
      <c r="A840" s="103"/>
      <c r="B840" s="45" t="s">
        <v>3298</v>
      </c>
      <c r="C840" s="46" t="s">
        <v>922</v>
      </c>
      <c r="D840" s="47">
        <v>2.9550000000000001</v>
      </c>
      <c r="E840" s="48">
        <f t="shared" si="13"/>
        <v>0</v>
      </c>
      <c r="F840" s="57"/>
      <c r="G840" s="57"/>
      <c r="H840" s="56"/>
      <c r="I840" s="56"/>
    </row>
    <row r="841" spans="1:9" s="19" customFormat="1" ht="15.95" customHeight="1" x14ac:dyDescent="0.25">
      <c r="A841" s="103"/>
      <c r="B841" s="45" t="s">
        <v>2511</v>
      </c>
      <c r="C841" s="46" t="s">
        <v>977</v>
      </c>
      <c r="D841" s="47">
        <v>3.66</v>
      </c>
      <c r="E841" s="48">
        <f t="shared" si="13"/>
        <v>0</v>
      </c>
      <c r="F841" s="57"/>
      <c r="G841" s="57"/>
      <c r="H841" s="56"/>
      <c r="I841" s="56"/>
    </row>
    <row r="842" spans="1:9" s="19" customFormat="1" ht="15.95" customHeight="1" x14ac:dyDescent="0.25">
      <c r="A842" s="103"/>
      <c r="B842" s="45" t="s">
        <v>2512</v>
      </c>
      <c r="C842" s="46" t="s">
        <v>1324</v>
      </c>
      <c r="D842" s="47">
        <v>2.4449999999999998</v>
      </c>
      <c r="E842" s="48">
        <f t="shared" si="13"/>
        <v>0</v>
      </c>
      <c r="F842" s="57"/>
      <c r="G842" s="57"/>
      <c r="H842" s="56"/>
      <c r="I842" s="56"/>
    </row>
    <row r="843" spans="1:9" s="19" customFormat="1" ht="15.95" customHeight="1" x14ac:dyDescent="0.25">
      <c r="A843" s="103"/>
      <c r="B843" s="45" t="s">
        <v>3299</v>
      </c>
      <c r="C843" s="46" t="s">
        <v>2112</v>
      </c>
      <c r="D843" s="47">
        <v>3.915</v>
      </c>
      <c r="E843" s="48">
        <f t="shared" si="13"/>
        <v>0</v>
      </c>
      <c r="F843" s="57"/>
      <c r="G843" s="57"/>
      <c r="H843" s="56"/>
      <c r="I843" s="56"/>
    </row>
    <row r="844" spans="1:9" s="19" customFormat="1" ht="15.95" customHeight="1" x14ac:dyDescent="0.25">
      <c r="A844" s="103"/>
      <c r="B844" s="45" t="s">
        <v>3300</v>
      </c>
      <c r="C844" s="58" t="s">
        <v>2112</v>
      </c>
      <c r="D844" s="59">
        <v>2.9849999999999999</v>
      </c>
      <c r="E844" s="48">
        <f t="shared" si="13"/>
        <v>0</v>
      </c>
      <c r="F844" s="56"/>
      <c r="G844" s="56"/>
      <c r="H844" s="56"/>
      <c r="I844" s="56"/>
    </row>
    <row r="845" spans="1:9" s="19" customFormat="1" ht="15.95" customHeight="1" x14ac:dyDescent="0.25">
      <c r="A845" s="103"/>
      <c r="B845" s="45" t="s">
        <v>3301</v>
      </c>
      <c r="C845" s="63" t="s">
        <v>260</v>
      </c>
      <c r="D845" s="61">
        <v>2.16</v>
      </c>
      <c r="E845" s="48">
        <f t="shared" si="13"/>
        <v>0</v>
      </c>
      <c r="F845" s="57"/>
      <c r="G845" s="57"/>
      <c r="H845" s="56"/>
      <c r="I845" s="56"/>
    </row>
    <row r="846" spans="1:9" s="19" customFormat="1" ht="15.95" customHeight="1" x14ac:dyDescent="0.25">
      <c r="A846" s="103"/>
      <c r="B846" s="45" t="s">
        <v>3302</v>
      </c>
      <c r="C846" s="46" t="s">
        <v>274</v>
      </c>
      <c r="D846" s="47">
        <v>2.7</v>
      </c>
      <c r="E846" s="48">
        <f t="shared" si="13"/>
        <v>0</v>
      </c>
      <c r="F846" s="57"/>
      <c r="G846" s="57"/>
      <c r="H846" s="56"/>
      <c r="I846" s="56"/>
    </row>
    <row r="847" spans="1:9" s="19" customFormat="1" ht="15.95" customHeight="1" x14ac:dyDescent="0.25">
      <c r="A847" s="103"/>
      <c r="B847" s="45" t="s">
        <v>3303</v>
      </c>
      <c r="C847" s="46" t="s">
        <v>1332</v>
      </c>
      <c r="D847" s="47">
        <v>3.6749999999999998</v>
      </c>
      <c r="E847" s="48">
        <f t="shared" si="13"/>
        <v>0</v>
      </c>
      <c r="F847" s="57"/>
      <c r="G847" s="57"/>
      <c r="H847" s="56"/>
      <c r="I847" s="56"/>
    </row>
    <row r="848" spans="1:9" s="19" customFormat="1" ht="15.95" customHeight="1" x14ac:dyDescent="0.25">
      <c r="A848" s="103"/>
      <c r="B848" s="45" t="s">
        <v>3304</v>
      </c>
      <c r="C848" s="46" t="s">
        <v>495</v>
      </c>
      <c r="D848" s="47">
        <v>7.0950000000000015</v>
      </c>
      <c r="E848" s="48">
        <f t="shared" si="13"/>
        <v>0</v>
      </c>
      <c r="F848" s="57"/>
      <c r="G848" s="57"/>
      <c r="H848" s="56"/>
      <c r="I848" s="56"/>
    </row>
    <row r="849" spans="1:9" s="19" customFormat="1" ht="15.95" customHeight="1" x14ac:dyDescent="0.25">
      <c r="A849" s="103"/>
      <c r="B849" s="45" t="s">
        <v>3305</v>
      </c>
      <c r="C849" s="46" t="s">
        <v>2113</v>
      </c>
      <c r="D849" s="47">
        <v>12.21</v>
      </c>
      <c r="E849" s="48">
        <f t="shared" si="13"/>
        <v>0</v>
      </c>
      <c r="F849" s="57"/>
      <c r="G849" s="57"/>
      <c r="H849" s="56"/>
      <c r="I849" s="56"/>
    </row>
    <row r="850" spans="1:9" s="19" customFormat="1" ht="15.95" customHeight="1" x14ac:dyDescent="0.25">
      <c r="A850" s="103"/>
      <c r="B850" s="45" t="s">
        <v>3306</v>
      </c>
      <c r="C850" s="46" t="s">
        <v>151</v>
      </c>
      <c r="D850" s="47">
        <v>17.91</v>
      </c>
      <c r="E850" s="48">
        <f t="shared" si="13"/>
        <v>0</v>
      </c>
      <c r="F850" s="57"/>
      <c r="G850" s="57"/>
      <c r="H850" s="56"/>
      <c r="I850" s="56"/>
    </row>
    <row r="851" spans="1:9" s="19" customFormat="1" ht="15.95" customHeight="1" x14ac:dyDescent="0.25">
      <c r="A851" s="103"/>
      <c r="B851" s="45" t="s">
        <v>3307</v>
      </c>
      <c r="C851" s="46" t="s">
        <v>152</v>
      </c>
      <c r="D851" s="47">
        <v>19.065000000000001</v>
      </c>
      <c r="E851" s="48">
        <f t="shared" si="13"/>
        <v>0</v>
      </c>
      <c r="F851" s="57"/>
      <c r="G851" s="57"/>
      <c r="H851" s="56"/>
      <c r="I851" s="56"/>
    </row>
    <row r="852" spans="1:9" s="19" customFormat="1" ht="15.95" customHeight="1" x14ac:dyDescent="0.25">
      <c r="A852" s="103"/>
      <c r="B852" s="45" t="s">
        <v>3308</v>
      </c>
      <c r="C852" s="46" t="s">
        <v>856</v>
      </c>
      <c r="D852" s="47">
        <v>1.26</v>
      </c>
      <c r="E852" s="48">
        <f t="shared" si="13"/>
        <v>0</v>
      </c>
      <c r="F852" s="57"/>
      <c r="G852" s="57"/>
      <c r="H852" s="56"/>
      <c r="I852" s="56"/>
    </row>
    <row r="853" spans="1:9" s="19" customFormat="1" ht="15.95" customHeight="1" x14ac:dyDescent="0.25">
      <c r="A853" s="103"/>
      <c r="B853" s="45" t="s">
        <v>3309</v>
      </c>
      <c r="C853" s="63" t="s">
        <v>261</v>
      </c>
      <c r="D853" s="61">
        <v>0.69</v>
      </c>
      <c r="E853" s="48">
        <f t="shared" si="13"/>
        <v>0</v>
      </c>
      <c r="F853" s="57"/>
      <c r="G853" s="57"/>
      <c r="H853" s="56"/>
      <c r="I853" s="56"/>
    </row>
    <row r="854" spans="1:9" s="19" customFormat="1" ht="15.95" customHeight="1" x14ac:dyDescent="0.25">
      <c r="A854" s="103"/>
      <c r="B854" s="45" t="s">
        <v>3310</v>
      </c>
      <c r="C854" s="46" t="s">
        <v>729</v>
      </c>
      <c r="D854" s="47">
        <v>2.79</v>
      </c>
      <c r="E854" s="48">
        <f t="shared" si="13"/>
        <v>0</v>
      </c>
      <c r="F854" s="57"/>
      <c r="G854" s="57"/>
      <c r="H854" s="56"/>
      <c r="I854" s="56"/>
    </row>
    <row r="855" spans="1:9" s="19" customFormat="1" ht="15.95" customHeight="1" x14ac:dyDescent="0.25">
      <c r="A855" s="103"/>
      <c r="B855" s="45" t="s">
        <v>3311</v>
      </c>
      <c r="C855" s="46" t="s">
        <v>153</v>
      </c>
      <c r="D855" s="47">
        <v>3.24</v>
      </c>
      <c r="E855" s="48">
        <f t="shared" si="13"/>
        <v>0</v>
      </c>
      <c r="F855" s="57"/>
      <c r="G855" s="57"/>
      <c r="H855" s="56"/>
      <c r="I855" s="56"/>
    </row>
    <row r="856" spans="1:9" s="19" customFormat="1" ht="15.95" customHeight="1" x14ac:dyDescent="0.25">
      <c r="A856" s="103"/>
      <c r="B856" s="45" t="s">
        <v>3312</v>
      </c>
      <c r="C856" s="46" t="s">
        <v>857</v>
      </c>
      <c r="D856" s="47">
        <v>1.56</v>
      </c>
      <c r="E856" s="48">
        <f t="shared" si="13"/>
        <v>0</v>
      </c>
      <c r="F856" s="57"/>
      <c r="G856" s="57"/>
      <c r="H856" s="56"/>
      <c r="I856" s="56"/>
    </row>
    <row r="857" spans="1:9" s="19" customFormat="1" ht="15.95" customHeight="1" x14ac:dyDescent="0.25">
      <c r="A857" s="103"/>
      <c r="B857" s="45" t="s">
        <v>3313</v>
      </c>
      <c r="C857" s="46" t="s">
        <v>1814</v>
      </c>
      <c r="D857" s="47">
        <v>1.635</v>
      </c>
      <c r="E857" s="48">
        <f t="shared" si="13"/>
        <v>0</v>
      </c>
      <c r="F857" s="57"/>
      <c r="G857" s="57"/>
      <c r="H857" s="56"/>
      <c r="I857" s="56"/>
    </row>
    <row r="858" spans="1:9" s="19" customFormat="1" ht="15.95" customHeight="1" x14ac:dyDescent="0.25">
      <c r="A858" s="103"/>
      <c r="B858" s="45" t="s">
        <v>3314</v>
      </c>
      <c r="C858" s="46" t="s">
        <v>1686</v>
      </c>
      <c r="D858" s="47">
        <v>2.7450000000000001</v>
      </c>
      <c r="E858" s="48">
        <f t="shared" si="13"/>
        <v>0</v>
      </c>
      <c r="F858" s="57"/>
      <c r="G858" s="57"/>
      <c r="H858" s="56"/>
      <c r="I858" s="56"/>
    </row>
    <row r="859" spans="1:9" s="19" customFormat="1" ht="15.95" customHeight="1" x14ac:dyDescent="0.25">
      <c r="A859" s="103"/>
      <c r="B859" s="45" t="s">
        <v>3315</v>
      </c>
      <c r="C859" s="46" t="s">
        <v>1686</v>
      </c>
      <c r="D859" s="47">
        <v>2.31</v>
      </c>
      <c r="E859" s="48">
        <f t="shared" ref="E859:E922" si="14">A859*D859</f>
        <v>0</v>
      </c>
      <c r="F859" s="57"/>
      <c r="G859" s="57"/>
      <c r="H859" s="56"/>
      <c r="I859" s="56"/>
    </row>
    <row r="860" spans="1:9" s="19" customFormat="1" ht="15.95" customHeight="1" x14ac:dyDescent="0.25">
      <c r="A860" s="103"/>
      <c r="B860" s="45" t="s">
        <v>3316</v>
      </c>
      <c r="C860" s="46" t="s">
        <v>154</v>
      </c>
      <c r="D860" s="47">
        <v>39.06</v>
      </c>
      <c r="E860" s="48">
        <f t="shared" si="14"/>
        <v>0</v>
      </c>
      <c r="F860" s="57"/>
      <c r="G860" s="57"/>
      <c r="H860" s="56"/>
      <c r="I860" s="56"/>
    </row>
    <row r="861" spans="1:9" s="19" customFormat="1" ht="15.95" customHeight="1" x14ac:dyDescent="0.25">
      <c r="A861" s="103"/>
      <c r="B861" s="45" t="s">
        <v>3317</v>
      </c>
      <c r="C861" s="46" t="s">
        <v>1625</v>
      </c>
      <c r="D861" s="47">
        <v>10.695</v>
      </c>
      <c r="E861" s="48">
        <f t="shared" si="14"/>
        <v>0</v>
      </c>
      <c r="F861" s="57"/>
      <c r="G861" s="57"/>
      <c r="H861" s="56"/>
      <c r="I861" s="56"/>
    </row>
    <row r="862" spans="1:9" s="19" customFormat="1" ht="15.95" customHeight="1" x14ac:dyDescent="0.25">
      <c r="A862" s="103"/>
      <c r="B862" s="45" t="s">
        <v>3318</v>
      </c>
      <c r="C862" s="46" t="s">
        <v>581</v>
      </c>
      <c r="D862" s="47">
        <v>3.93</v>
      </c>
      <c r="E862" s="48">
        <f t="shared" si="14"/>
        <v>0</v>
      </c>
      <c r="F862" s="57"/>
      <c r="G862" s="57"/>
      <c r="H862" s="56"/>
      <c r="I862" s="56"/>
    </row>
    <row r="863" spans="1:9" s="19" customFormat="1" ht="15.95" customHeight="1" x14ac:dyDescent="0.25">
      <c r="A863" s="103"/>
      <c r="B863" s="45" t="s">
        <v>3319</v>
      </c>
      <c r="C863" s="46" t="s">
        <v>858</v>
      </c>
      <c r="D863" s="47">
        <v>16.635000000000002</v>
      </c>
      <c r="E863" s="48">
        <f t="shared" si="14"/>
        <v>0</v>
      </c>
      <c r="F863" s="57"/>
      <c r="G863" s="57"/>
      <c r="H863" s="56"/>
      <c r="I863" s="56"/>
    </row>
    <row r="864" spans="1:9" s="19" customFormat="1" ht="15.95" customHeight="1" x14ac:dyDescent="0.25">
      <c r="A864" s="103"/>
      <c r="B864" s="45" t="s">
        <v>3320</v>
      </c>
      <c r="C864" s="46" t="s">
        <v>155</v>
      </c>
      <c r="D864" s="47">
        <v>2.94</v>
      </c>
      <c r="E864" s="48">
        <f t="shared" si="14"/>
        <v>0</v>
      </c>
      <c r="F864" s="57"/>
      <c r="G864" s="57"/>
      <c r="H864" s="56"/>
      <c r="I864" s="56"/>
    </row>
    <row r="865" spans="1:9" s="19" customFormat="1" ht="15.95" customHeight="1" x14ac:dyDescent="0.25">
      <c r="A865" s="103"/>
      <c r="B865" s="45" t="s">
        <v>3321</v>
      </c>
      <c r="C865" s="46" t="s">
        <v>2114</v>
      </c>
      <c r="D865" s="47">
        <v>1.5149999999999999</v>
      </c>
      <c r="E865" s="48">
        <f t="shared" si="14"/>
        <v>0</v>
      </c>
      <c r="F865" s="57"/>
      <c r="G865" s="57"/>
      <c r="H865" s="56"/>
      <c r="I865" s="56"/>
    </row>
    <row r="866" spans="1:9" s="19" customFormat="1" ht="15.95" customHeight="1" x14ac:dyDescent="0.25">
      <c r="A866" s="103"/>
      <c r="B866" s="45" t="s">
        <v>3322</v>
      </c>
      <c r="C866" s="46" t="s">
        <v>275</v>
      </c>
      <c r="D866" s="47">
        <v>8.3699999999999992</v>
      </c>
      <c r="E866" s="48">
        <f t="shared" si="14"/>
        <v>0</v>
      </c>
      <c r="F866" s="57"/>
      <c r="G866" s="57"/>
      <c r="H866" s="56"/>
      <c r="I866" s="56"/>
    </row>
    <row r="867" spans="1:9" s="19" customFormat="1" ht="15.95" customHeight="1" x14ac:dyDescent="0.25">
      <c r="A867" s="103"/>
      <c r="B867" s="45" t="s">
        <v>2531</v>
      </c>
      <c r="C867" s="46" t="s">
        <v>582</v>
      </c>
      <c r="D867" s="47">
        <v>0.84000000000000019</v>
      </c>
      <c r="E867" s="48">
        <f t="shared" si="14"/>
        <v>0</v>
      </c>
      <c r="F867" s="57"/>
      <c r="G867" s="57"/>
      <c r="H867" s="56"/>
      <c r="I867" s="56"/>
    </row>
    <row r="868" spans="1:9" s="19" customFormat="1" ht="15.95" customHeight="1" x14ac:dyDescent="0.25">
      <c r="A868" s="103"/>
      <c r="B868" s="45" t="s">
        <v>3323</v>
      </c>
      <c r="C868" s="46" t="s">
        <v>2416</v>
      </c>
      <c r="D868" s="47">
        <v>1.635</v>
      </c>
      <c r="E868" s="48">
        <f t="shared" si="14"/>
        <v>0</v>
      </c>
      <c r="F868" s="57"/>
      <c r="G868" s="57"/>
      <c r="H868" s="56"/>
      <c r="I868" s="56"/>
    </row>
    <row r="869" spans="1:9" s="19" customFormat="1" ht="15.95" customHeight="1" x14ac:dyDescent="0.25">
      <c r="A869" s="103"/>
      <c r="B869" s="45" t="s">
        <v>3324</v>
      </c>
      <c r="C869" s="46" t="s">
        <v>2417</v>
      </c>
      <c r="D869" s="47">
        <v>1.7549999999999999</v>
      </c>
      <c r="E869" s="48">
        <f t="shared" si="14"/>
        <v>0</v>
      </c>
      <c r="F869" s="57"/>
      <c r="G869" s="57"/>
      <c r="H869" s="56"/>
      <c r="I869" s="56"/>
    </row>
    <row r="870" spans="1:9" s="19" customFormat="1" ht="15.95" customHeight="1" x14ac:dyDescent="0.25">
      <c r="A870" s="103"/>
      <c r="B870" s="45" t="s">
        <v>3325</v>
      </c>
      <c r="C870" s="46" t="s">
        <v>156</v>
      </c>
      <c r="D870" s="47">
        <v>1.845</v>
      </c>
      <c r="E870" s="48">
        <f t="shared" si="14"/>
        <v>0</v>
      </c>
      <c r="F870" s="57"/>
      <c r="G870" s="57"/>
      <c r="H870" s="56"/>
      <c r="I870" s="56"/>
    </row>
    <row r="871" spans="1:9" s="19" customFormat="1" ht="15.95" customHeight="1" x14ac:dyDescent="0.25">
      <c r="A871" s="103"/>
      <c r="B871" s="45" t="s">
        <v>3326</v>
      </c>
      <c r="C871" s="60" t="s">
        <v>886</v>
      </c>
      <c r="D871" s="61">
        <v>0.99</v>
      </c>
      <c r="E871" s="48">
        <f t="shared" si="14"/>
        <v>0</v>
      </c>
      <c r="F871" s="57"/>
      <c r="G871" s="57"/>
      <c r="H871" s="56"/>
      <c r="I871" s="56"/>
    </row>
    <row r="872" spans="1:9" s="19" customFormat="1" ht="15.95" customHeight="1" x14ac:dyDescent="0.25">
      <c r="A872" s="103"/>
      <c r="B872" s="45" t="s">
        <v>3327</v>
      </c>
      <c r="C872" s="46" t="s">
        <v>646</v>
      </c>
      <c r="D872" s="47">
        <v>1.89</v>
      </c>
      <c r="E872" s="48">
        <f t="shared" si="14"/>
        <v>0</v>
      </c>
      <c r="F872" s="57"/>
      <c r="G872" s="57"/>
      <c r="H872" s="56"/>
      <c r="I872" s="56"/>
    </row>
    <row r="873" spans="1:9" s="19" customFormat="1" ht="15.95" customHeight="1" x14ac:dyDescent="0.25">
      <c r="A873" s="103"/>
      <c r="B873" s="45" t="s">
        <v>3328</v>
      </c>
      <c r="C873" s="46" t="s">
        <v>859</v>
      </c>
      <c r="D873" s="47">
        <v>2.0249999999999999</v>
      </c>
      <c r="E873" s="48">
        <f t="shared" si="14"/>
        <v>0</v>
      </c>
      <c r="F873" s="57"/>
      <c r="G873" s="57"/>
      <c r="H873" s="56"/>
      <c r="I873" s="56"/>
    </row>
    <row r="874" spans="1:9" s="19" customFormat="1" ht="15.95" customHeight="1" x14ac:dyDescent="0.25">
      <c r="A874" s="103"/>
      <c r="B874" s="45" t="s">
        <v>3329</v>
      </c>
      <c r="C874" s="46" t="s">
        <v>730</v>
      </c>
      <c r="D874" s="47">
        <v>2.31</v>
      </c>
      <c r="E874" s="48">
        <f t="shared" si="14"/>
        <v>0</v>
      </c>
      <c r="F874" s="57"/>
      <c r="G874" s="57"/>
      <c r="H874" s="56"/>
      <c r="I874" s="56"/>
    </row>
    <row r="875" spans="1:9" s="19" customFormat="1" ht="15.95" customHeight="1" x14ac:dyDescent="0.25">
      <c r="A875" s="103"/>
      <c r="B875" s="45" t="s">
        <v>3330</v>
      </c>
      <c r="C875" s="58" t="s">
        <v>626</v>
      </c>
      <c r="D875" s="59">
        <v>1.65</v>
      </c>
      <c r="E875" s="48">
        <f t="shared" si="14"/>
        <v>0</v>
      </c>
      <c r="F875" s="57"/>
      <c r="G875" s="57"/>
      <c r="H875" s="56"/>
      <c r="I875" s="56"/>
    </row>
    <row r="876" spans="1:9" s="19" customFormat="1" ht="15.95" customHeight="1" x14ac:dyDescent="0.25">
      <c r="A876" s="103"/>
      <c r="B876" s="45" t="s">
        <v>3331</v>
      </c>
      <c r="C876" s="46" t="s">
        <v>886</v>
      </c>
      <c r="D876" s="47">
        <v>1.59</v>
      </c>
      <c r="E876" s="48">
        <f t="shared" si="14"/>
        <v>0</v>
      </c>
      <c r="F876" s="57"/>
      <c r="G876" s="57"/>
      <c r="H876" s="56"/>
      <c r="I876" s="56"/>
    </row>
    <row r="877" spans="1:9" s="19" customFormat="1" ht="15.95" customHeight="1" x14ac:dyDescent="0.25">
      <c r="A877" s="103"/>
      <c r="B877" s="45" t="s">
        <v>3332</v>
      </c>
      <c r="C877" s="46" t="s">
        <v>1677</v>
      </c>
      <c r="D877" s="47">
        <v>6.75</v>
      </c>
      <c r="E877" s="48">
        <f t="shared" si="14"/>
        <v>0</v>
      </c>
      <c r="F877" s="57"/>
      <c r="G877" s="57"/>
      <c r="H877" s="56"/>
      <c r="I877" s="56"/>
    </row>
    <row r="878" spans="1:9" s="19" customFormat="1" ht="15.95" customHeight="1" x14ac:dyDescent="0.25">
      <c r="A878" s="103"/>
      <c r="B878" s="45" t="s">
        <v>3333</v>
      </c>
      <c r="C878" s="46" t="s">
        <v>731</v>
      </c>
      <c r="D878" s="47">
        <v>1.08</v>
      </c>
      <c r="E878" s="48">
        <f t="shared" si="14"/>
        <v>0</v>
      </c>
      <c r="F878" s="57"/>
      <c r="G878" s="57"/>
      <c r="H878" s="56"/>
      <c r="I878" s="56"/>
    </row>
    <row r="879" spans="1:9" s="19" customFormat="1" ht="15.95" customHeight="1" x14ac:dyDescent="0.25">
      <c r="A879" s="103"/>
      <c r="B879" s="45" t="s">
        <v>3334</v>
      </c>
      <c r="C879" s="46" t="s">
        <v>496</v>
      </c>
      <c r="D879" s="47">
        <v>1.86</v>
      </c>
      <c r="E879" s="48">
        <f t="shared" si="14"/>
        <v>0</v>
      </c>
      <c r="F879" s="57"/>
      <c r="G879" s="57"/>
      <c r="H879" s="56"/>
      <c r="I879" s="56"/>
    </row>
    <row r="880" spans="1:9" s="19" customFormat="1" ht="15.95" customHeight="1" x14ac:dyDescent="0.25">
      <c r="A880" s="103"/>
      <c r="B880" s="45" t="s">
        <v>3335</v>
      </c>
      <c r="C880" s="46" t="s">
        <v>1333</v>
      </c>
      <c r="D880" s="47">
        <v>4.38</v>
      </c>
      <c r="E880" s="48">
        <f t="shared" si="14"/>
        <v>0</v>
      </c>
      <c r="F880" s="57"/>
      <c r="G880" s="57"/>
      <c r="H880" s="56"/>
      <c r="I880" s="56"/>
    </row>
    <row r="881" spans="1:9" s="19" customFormat="1" ht="15.95" customHeight="1" x14ac:dyDescent="0.25">
      <c r="A881" s="103"/>
      <c r="B881" s="45" t="s">
        <v>3336</v>
      </c>
      <c r="C881" s="46" t="s">
        <v>583</v>
      </c>
      <c r="D881" s="47">
        <v>1.5149999999999999</v>
      </c>
      <c r="E881" s="48">
        <f t="shared" si="14"/>
        <v>0</v>
      </c>
      <c r="F881" s="57"/>
      <c r="G881" s="57"/>
      <c r="H881" s="56"/>
      <c r="I881" s="56"/>
    </row>
    <row r="882" spans="1:9" s="19" customFormat="1" ht="15.95" customHeight="1" x14ac:dyDescent="0.25">
      <c r="A882" s="103"/>
      <c r="B882" s="45" t="s">
        <v>3337</v>
      </c>
      <c r="C882" s="46" t="s">
        <v>2115</v>
      </c>
      <c r="D882" s="47">
        <v>5.3849999999999998</v>
      </c>
      <c r="E882" s="48">
        <f t="shared" si="14"/>
        <v>0</v>
      </c>
      <c r="F882" s="57"/>
      <c r="G882" s="57"/>
      <c r="H882" s="56"/>
      <c r="I882" s="56"/>
    </row>
    <row r="883" spans="1:9" s="19" customFormat="1" ht="15.95" customHeight="1" x14ac:dyDescent="0.25">
      <c r="A883" s="103"/>
      <c r="B883" s="45" t="s">
        <v>3338</v>
      </c>
      <c r="C883" s="46" t="s">
        <v>157</v>
      </c>
      <c r="D883" s="47">
        <v>18.495000000000001</v>
      </c>
      <c r="E883" s="48">
        <f t="shared" si="14"/>
        <v>0</v>
      </c>
      <c r="F883" s="57"/>
      <c r="G883" s="57"/>
      <c r="H883" s="56"/>
      <c r="I883" s="56"/>
    </row>
    <row r="884" spans="1:9" s="19" customFormat="1" ht="15.95" customHeight="1" x14ac:dyDescent="0.25">
      <c r="A884" s="103"/>
      <c r="B884" s="45" t="s">
        <v>3339</v>
      </c>
      <c r="C884" s="46" t="s">
        <v>1133</v>
      </c>
      <c r="D884" s="47">
        <v>8.0250000000000004</v>
      </c>
      <c r="E884" s="48">
        <f t="shared" si="14"/>
        <v>0</v>
      </c>
      <c r="F884" s="57"/>
      <c r="G884" s="57"/>
      <c r="H884" s="56"/>
      <c r="I884" s="56"/>
    </row>
    <row r="885" spans="1:9" s="19" customFormat="1" ht="15.95" customHeight="1" x14ac:dyDescent="0.25">
      <c r="A885" s="103"/>
      <c r="B885" s="45" t="s">
        <v>3340</v>
      </c>
      <c r="C885" s="46" t="s">
        <v>2063</v>
      </c>
      <c r="D885" s="47">
        <v>11.865</v>
      </c>
      <c r="E885" s="48">
        <f t="shared" si="14"/>
        <v>0</v>
      </c>
      <c r="F885" s="57"/>
      <c r="G885" s="57"/>
      <c r="H885" s="56"/>
      <c r="I885" s="56"/>
    </row>
    <row r="886" spans="1:9" s="19" customFormat="1" ht="15.95" customHeight="1" x14ac:dyDescent="0.25">
      <c r="A886" s="103"/>
      <c r="B886" s="45" t="s">
        <v>3341</v>
      </c>
      <c r="C886" s="46" t="s">
        <v>732</v>
      </c>
      <c r="D886" s="47">
        <v>3.06</v>
      </c>
      <c r="E886" s="48">
        <f t="shared" si="14"/>
        <v>0</v>
      </c>
      <c r="F886" s="57"/>
      <c r="G886" s="57"/>
      <c r="H886" s="56"/>
      <c r="I886" s="56"/>
    </row>
    <row r="887" spans="1:9" s="19" customFormat="1" ht="15.95" customHeight="1" x14ac:dyDescent="0.25">
      <c r="A887" s="103"/>
      <c r="B887" s="45" t="s">
        <v>3342</v>
      </c>
      <c r="C887" s="46" t="s">
        <v>158</v>
      </c>
      <c r="D887" s="47">
        <v>11.865</v>
      </c>
      <c r="E887" s="48">
        <f t="shared" si="14"/>
        <v>0</v>
      </c>
      <c r="F887" s="57"/>
      <c r="G887" s="57"/>
      <c r="H887" s="56"/>
      <c r="I887" s="56"/>
    </row>
    <row r="888" spans="1:9" s="19" customFormat="1" ht="15.95" customHeight="1" x14ac:dyDescent="0.25">
      <c r="A888" s="103"/>
      <c r="B888" s="45" t="s">
        <v>3343</v>
      </c>
      <c r="C888" s="46" t="s">
        <v>2418</v>
      </c>
      <c r="D888" s="47">
        <v>18.96</v>
      </c>
      <c r="E888" s="48">
        <f t="shared" si="14"/>
        <v>0</v>
      </c>
      <c r="F888" s="57"/>
      <c r="G888" s="57"/>
      <c r="H888" s="56"/>
      <c r="I888" s="56"/>
    </row>
    <row r="889" spans="1:9" s="19" customFormat="1" ht="15.95" customHeight="1" x14ac:dyDescent="0.25">
      <c r="A889" s="103"/>
      <c r="B889" s="45" t="s">
        <v>3344</v>
      </c>
      <c r="C889" s="46" t="s">
        <v>733</v>
      </c>
      <c r="D889" s="47">
        <v>8.0250000000000004</v>
      </c>
      <c r="E889" s="48">
        <f t="shared" si="14"/>
        <v>0</v>
      </c>
      <c r="F889" s="57"/>
      <c r="G889" s="56"/>
      <c r="H889" s="56"/>
      <c r="I889" s="56"/>
    </row>
    <row r="890" spans="1:9" s="19" customFormat="1" ht="15.95" customHeight="1" x14ac:dyDescent="0.25">
      <c r="A890" s="103"/>
      <c r="B890" s="45" t="s">
        <v>3345</v>
      </c>
      <c r="C890" s="46" t="s">
        <v>2419</v>
      </c>
      <c r="D890" s="47">
        <v>13.14</v>
      </c>
      <c r="E890" s="48">
        <f t="shared" si="14"/>
        <v>0</v>
      </c>
      <c r="F890" s="57"/>
      <c r="G890" s="57"/>
      <c r="H890" s="56"/>
      <c r="I890" s="56"/>
    </row>
    <row r="891" spans="1:9" s="19" customFormat="1" ht="15.95" customHeight="1" x14ac:dyDescent="0.25">
      <c r="A891" s="103"/>
      <c r="B891" s="45" t="s">
        <v>3346</v>
      </c>
      <c r="C891" s="46" t="s">
        <v>159</v>
      </c>
      <c r="D891" s="47">
        <v>25.23</v>
      </c>
      <c r="E891" s="48">
        <f t="shared" si="14"/>
        <v>0</v>
      </c>
      <c r="F891" s="57"/>
      <c r="G891" s="57"/>
      <c r="H891" s="56"/>
      <c r="I891" s="56"/>
    </row>
    <row r="892" spans="1:9" s="19" customFormat="1" ht="15.95" customHeight="1" x14ac:dyDescent="0.25">
      <c r="A892" s="103"/>
      <c r="B892" s="45" t="s">
        <v>3347</v>
      </c>
      <c r="C892" s="46" t="s">
        <v>734</v>
      </c>
      <c r="D892" s="47">
        <v>7.0950000000000015</v>
      </c>
      <c r="E892" s="48">
        <f t="shared" si="14"/>
        <v>0</v>
      </c>
      <c r="F892" s="57"/>
      <c r="G892" s="57"/>
      <c r="H892" s="56"/>
      <c r="I892" s="56"/>
    </row>
    <row r="893" spans="1:9" s="19" customFormat="1" ht="15.95" customHeight="1" x14ac:dyDescent="0.25">
      <c r="A893" s="103"/>
      <c r="B893" s="45" t="s">
        <v>3348</v>
      </c>
      <c r="C893" s="46" t="s">
        <v>1404</v>
      </c>
      <c r="D893" s="47">
        <v>226.45500000000001</v>
      </c>
      <c r="E893" s="48">
        <f t="shared" si="14"/>
        <v>0</v>
      </c>
      <c r="F893" s="57"/>
      <c r="G893" s="57"/>
      <c r="H893" s="56"/>
      <c r="I893" s="56"/>
    </row>
    <row r="894" spans="1:9" s="19" customFormat="1" ht="15.95" customHeight="1" x14ac:dyDescent="0.25">
      <c r="A894" s="103"/>
      <c r="B894" s="45" t="s">
        <v>3349</v>
      </c>
      <c r="C894" s="46" t="s">
        <v>1678</v>
      </c>
      <c r="D894" s="47">
        <v>9.6600000000000019</v>
      </c>
      <c r="E894" s="48">
        <f t="shared" si="14"/>
        <v>0</v>
      </c>
      <c r="F894" s="57"/>
      <c r="G894" s="57"/>
      <c r="H894" s="56"/>
      <c r="I894" s="56"/>
    </row>
    <row r="895" spans="1:9" s="19" customFormat="1" ht="15.95" customHeight="1" x14ac:dyDescent="0.25">
      <c r="A895" s="103"/>
      <c r="B895" s="45" t="s">
        <v>3350</v>
      </c>
      <c r="C895" s="45" t="s">
        <v>262</v>
      </c>
      <c r="D895" s="47">
        <v>3.3600000000000008</v>
      </c>
      <c r="E895" s="48">
        <f t="shared" si="14"/>
        <v>0</v>
      </c>
      <c r="F895" s="57"/>
      <c r="G895" s="57"/>
      <c r="H895" s="56"/>
      <c r="I895" s="56"/>
    </row>
    <row r="896" spans="1:9" s="19" customFormat="1" ht="15.95" customHeight="1" x14ac:dyDescent="0.25">
      <c r="A896" s="103"/>
      <c r="B896" s="45" t="s">
        <v>3351</v>
      </c>
      <c r="C896" s="46" t="s">
        <v>1456</v>
      </c>
      <c r="D896" s="47">
        <v>17.445000000000004</v>
      </c>
      <c r="E896" s="48">
        <f t="shared" si="14"/>
        <v>0</v>
      </c>
      <c r="F896" s="57"/>
      <c r="G896" s="57"/>
      <c r="H896" s="56"/>
      <c r="I896" s="56"/>
    </row>
    <row r="897" spans="1:9" s="19" customFormat="1" ht="15.95" customHeight="1" x14ac:dyDescent="0.25">
      <c r="A897" s="103"/>
      <c r="B897" s="45" t="s">
        <v>2532</v>
      </c>
      <c r="C897" s="46" t="s">
        <v>1962</v>
      </c>
      <c r="D897" s="47">
        <v>7.56</v>
      </c>
      <c r="E897" s="48">
        <f t="shared" si="14"/>
        <v>0</v>
      </c>
      <c r="F897" s="57"/>
      <c r="G897" s="57"/>
      <c r="H897" s="56"/>
      <c r="I897" s="56"/>
    </row>
    <row r="898" spans="1:9" s="19" customFormat="1" ht="15.95" customHeight="1" x14ac:dyDescent="0.25">
      <c r="A898" s="103"/>
      <c r="B898" s="45" t="s">
        <v>3352</v>
      </c>
      <c r="C898" s="46" t="s">
        <v>160</v>
      </c>
      <c r="D898" s="47">
        <v>7.335</v>
      </c>
      <c r="E898" s="48">
        <f t="shared" si="14"/>
        <v>0</v>
      </c>
      <c r="F898" s="57"/>
      <c r="G898" s="57"/>
      <c r="H898" s="56"/>
      <c r="I898" s="56"/>
    </row>
    <row r="899" spans="1:9" s="19" customFormat="1" ht="15.95" customHeight="1" x14ac:dyDescent="0.25">
      <c r="A899" s="103"/>
      <c r="B899" s="45" t="s">
        <v>3353</v>
      </c>
      <c r="C899" s="46" t="s">
        <v>161</v>
      </c>
      <c r="D899" s="47">
        <v>9.8849999999999998</v>
      </c>
      <c r="E899" s="48">
        <f t="shared" si="14"/>
        <v>0</v>
      </c>
      <c r="F899" s="57"/>
      <c r="G899" s="57"/>
      <c r="H899" s="56"/>
      <c r="I899" s="56"/>
    </row>
    <row r="900" spans="1:9" s="19" customFormat="1" ht="15.95" customHeight="1" x14ac:dyDescent="0.25">
      <c r="A900" s="103"/>
      <c r="B900" s="45" t="s">
        <v>3354</v>
      </c>
      <c r="C900" s="46" t="s">
        <v>2064</v>
      </c>
      <c r="D900" s="47">
        <v>4.6500000000000004</v>
      </c>
      <c r="E900" s="48">
        <f t="shared" si="14"/>
        <v>0</v>
      </c>
      <c r="F900" s="57"/>
      <c r="G900" s="57"/>
      <c r="H900" s="56"/>
      <c r="I900" s="56"/>
    </row>
    <row r="901" spans="1:9" s="19" customFormat="1" ht="15.95" customHeight="1" x14ac:dyDescent="0.25">
      <c r="A901" s="103"/>
      <c r="B901" s="45" t="s">
        <v>3355</v>
      </c>
      <c r="C901" s="46" t="s">
        <v>735</v>
      </c>
      <c r="D901" s="47">
        <v>8.73</v>
      </c>
      <c r="E901" s="48">
        <f t="shared" si="14"/>
        <v>0</v>
      </c>
      <c r="F901" s="57"/>
      <c r="G901" s="57"/>
      <c r="H901" s="56"/>
      <c r="I901" s="56"/>
    </row>
    <row r="902" spans="1:9" s="19" customFormat="1" ht="15.95" customHeight="1" x14ac:dyDescent="0.25">
      <c r="A902" s="103"/>
      <c r="B902" s="45" t="s">
        <v>3356</v>
      </c>
      <c r="C902" s="46" t="s">
        <v>162</v>
      </c>
      <c r="D902" s="47">
        <v>4.169999999999999</v>
      </c>
      <c r="E902" s="48">
        <f t="shared" si="14"/>
        <v>0</v>
      </c>
      <c r="F902" s="57"/>
      <c r="G902" s="57"/>
      <c r="H902" s="56"/>
      <c r="I902" s="56"/>
    </row>
    <row r="903" spans="1:9" s="19" customFormat="1" ht="15.95" customHeight="1" x14ac:dyDescent="0.25">
      <c r="A903" s="103"/>
      <c r="B903" s="45" t="s">
        <v>3357</v>
      </c>
      <c r="C903" s="46" t="s">
        <v>163</v>
      </c>
      <c r="D903" s="47">
        <v>5.82</v>
      </c>
      <c r="E903" s="48">
        <f t="shared" si="14"/>
        <v>0</v>
      </c>
      <c r="F903" s="57"/>
      <c r="G903" s="57"/>
      <c r="H903" s="56"/>
      <c r="I903" s="56"/>
    </row>
    <row r="904" spans="1:9" s="19" customFormat="1" ht="15.95" customHeight="1" x14ac:dyDescent="0.25">
      <c r="A904" s="103"/>
      <c r="B904" s="45" t="s">
        <v>3358</v>
      </c>
      <c r="C904" s="46" t="s">
        <v>627</v>
      </c>
      <c r="D904" s="47">
        <v>14.070000000000002</v>
      </c>
      <c r="E904" s="48">
        <f t="shared" si="14"/>
        <v>0</v>
      </c>
      <c r="F904" s="57"/>
      <c r="G904" s="57"/>
      <c r="H904" s="56"/>
      <c r="I904" s="56"/>
    </row>
    <row r="905" spans="1:9" s="19" customFormat="1" ht="15.95" customHeight="1" x14ac:dyDescent="0.25">
      <c r="A905" s="103"/>
      <c r="B905" s="45" t="s">
        <v>3359</v>
      </c>
      <c r="C905" s="58" t="s">
        <v>907</v>
      </c>
      <c r="D905" s="59">
        <v>10.484999999999999</v>
      </c>
      <c r="E905" s="48">
        <f t="shared" si="14"/>
        <v>0</v>
      </c>
      <c r="F905" s="57"/>
      <c r="G905" s="57"/>
      <c r="H905" s="56"/>
      <c r="I905" s="56"/>
    </row>
    <row r="906" spans="1:9" s="19" customFormat="1" ht="15.95" customHeight="1" x14ac:dyDescent="0.25">
      <c r="A906" s="103"/>
      <c r="B906" s="45" t="s">
        <v>3360</v>
      </c>
      <c r="C906" s="46" t="s">
        <v>164</v>
      </c>
      <c r="D906" s="47">
        <v>16.395</v>
      </c>
      <c r="E906" s="48">
        <f t="shared" si="14"/>
        <v>0</v>
      </c>
      <c r="F906" s="57"/>
      <c r="G906" s="57"/>
      <c r="H906" s="56"/>
      <c r="I906" s="56"/>
    </row>
    <row r="907" spans="1:9" s="19" customFormat="1" ht="15.95" customHeight="1" x14ac:dyDescent="0.25">
      <c r="A907" s="103"/>
      <c r="B907" s="45" t="s">
        <v>3361</v>
      </c>
      <c r="C907" s="46" t="s">
        <v>736</v>
      </c>
      <c r="D907" s="47">
        <v>22.68</v>
      </c>
      <c r="E907" s="48">
        <f t="shared" si="14"/>
        <v>0</v>
      </c>
      <c r="F907" s="57"/>
      <c r="G907" s="57"/>
      <c r="H907" s="56"/>
      <c r="I907" s="56"/>
    </row>
    <row r="908" spans="1:9" s="19" customFormat="1" ht="15.95" customHeight="1" x14ac:dyDescent="0.25">
      <c r="A908" s="103"/>
      <c r="B908" s="45" t="s">
        <v>3362</v>
      </c>
      <c r="C908" s="46" t="s">
        <v>737</v>
      </c>
      <c r="D908" s="47">
        <v>28.02</v>
      </c>
      <c r="E908" s="48">
        <f t="shared" si="14"/>
        <v>0</v>
      </c>
      <c r="F908" s="57"/>
      <c r="G908" s="57"/>
      <c r="H908" s="56"/>
      <c r="I908" s="56"/>
    </row>
    <row r="909" spans="1:9" s="19" customFormat="1" ht="15.95" customHeight="1" x14ac:dyDescent="0.25">
      <c r="A909" s="103"/>
      <c r="B909" s="45" t="s">
        <v>3363</v>
      </c>
      <c r="C909" s="46" t="s">
        <v>2420</v>
      </c>
      <c r="D909" s="47">
        <v>5.64</v>
      </c>
      <c r="E909" s="48">
        <f t="shared" si="14"/>
        <v>0</v>
      </c>
      <c r="F909" s="57"/>
      <c r="G909" s="57"/>
      <c r="H909" s="56"/>
      <c r="I909" s="56"/>
    </row>
    <row r="910" spans="1:9" s="19" customFormat="1" ht="15.95" customHeight="1" x14ac:dyDescent="0.25">
      <c r="A910" s="103"/>
      <c r="B910" s="45" t="s">
        <v>3364</v>
      </c>
      <c r="C910" s="46" t="s">
        <v>165</v>
      </c>
      <c r="D910" s="47">
        <v>40.229999999999997</v>
      </c>
      <c r="E910" s="48">
        <f t="shared" si="14"/>
        <v>0</v>
      </c>
      <c r="F910" s="57"/>
      <c r="G910" s="57"/>
      <c r="H910" s="56"/>
      <c r="I910" s="56"/>
    </row>
    <row r="911" spans="1:9" s="19" customFormat="1" ht="15.95" customHeight="1" x14ac:dyDescent="0.25">
      <c r="A911" s="103"/>
      <c r="B911" s="45" t="s">
        <v>3365</v>
      </c>
      <c r="C911" s="46" t="s">
        <v>738</v>
      </c>
      <c r="D911" s="47">
        <v>92.894999999999996</v>
      </c>
      <c r="E911" s="48">
        <f t="shared" si="14"/>
        <v>0</v>
      </c>
      <c r="F911" s="57"/>
      <c r="G911" s="57"/>
      <c r="H911" s="56"/>
      <c r="I911" s="56"/>
    </row>
    <row r="912" spans="1:9" s="19" customFormat="1" ht="15.95" customHeight="1" x14ac:dyDescent="0.25">
      <c r="A912" s="103"/>
      <c r="B912" s="45" t="s">
        <v>3366</v>
      </c>
      <c r="C912" s="46" t="s">
        <v>739</v>
      </c>
      <c r="D912" s="47">
        <v>116.14500000000002</v>
      </c>
      <c r="E912" s="48">
        <f t="shared" si="14"/>
        <v>0</v>
      </c>
      <c r="F912" s="57"/>
      <c r="G912" s="57"/>
      <c r="H912" s="56"/>
      <c r="I912" s="56"/>
    </row>
    <row r="913" spans="1:9" s="19" customFormat="1" ht="15.95" customHeight="1" x14ac:dyDescent="0.25">
      <c r="A913" s="103"/>
      <c r="B913" s="45" t="s">
        <v>3367</v>
      </c>
      <c r="C913" s="46" t="s">
        <v>740</v>
      </c>
      <c r="D913" s="47">
        <v>139.39500000000001</v>
      </c>
      <c r="E913" s="48">
        <f t="shared" si="14"/>
        <v>0</v>
      </c>
      <c r="F913" s="57"/>
      <c r="G913" s="57"/>
      <c r="H913" s="56"/>
      <c r="I913" s="56"/>
    </row>
    <row r="914" spans="1:9" s="19" customFormat="1" ht="15.95" customHeight="1" x14ac:dyDescent="0.25">
      <c r="A914" s="103"/>
      <c r="B914" s="45" t="s">
        <v>3368</v>
      </c>
      <c r="C914" s="46" t="s">
        <v>584</v>
      </c>
      <c r="D914" s="47">
        <v>25.109999999999996</v>
      </c>
      <c r="E914" s="48">
        <f t="shared" si="14"/>
        <v>0</v>
      </c>
      <c r="F914" s="57"/>
      <c r="G914" s="57"/>
      <c r="H914" s="56"/>
      <c r="I914" s="56"/>
    </row>
    <row r="915" spans="1:9" s="19" customFormat="1" ht="15.95" customHeight="1" x14ac:dyDescent="0.25">
      <c r="A915" s="103"/>
      <c r="B915" s="45" t="s">
        <v>3369</v>
      </c>
      <c r="C915" s="46" t="s">
        <v>2421</v>
      </c>
      <c r="D915" s="47">
        <v>35.700000000000003</v>
      </c>
      <c r="E915" s="48">
        <f t="shared" si="14"/>
        <v>0</v>
      </c>
      <c r="F915" s="57"/>
      <c r="G915" s="57"/>
      <c r="H915" s="56"/>
      <c r="I915" s="56"/>
    </row>
    <row r="916" spans="1:9" s="19" customFormat="1" ht="15.95" customHeight="1" x14ac:dyDescent="0.25">
      <c r="A916" s="103"/>
      <c r="B916" s="45" t="s">
        <v>3370</v>
      </c>
      <c r="C916" s="46" t="s">
        <v>2422</v>
      </c>
      <c r="D916" s="47">
        <v>59.52</v>
      </c>
      <c r="E916" s="48">
        <f t="shared" si="14"/>
        <v>0</v>
      </c>
      <c r="F916" s="57"/>
      <c r="G916" s="57"/>
      <c r="H916" s="56"/>
      <c r="I916" s="56"/>
    </row>
    <row r="917" spans="1:9" s="19" customFormat="1" ht="15.95" customHeight="1" x14ac:dyDescent="0.25">
      <c r="A917" s="103"/>
      <c r="B917" s="45" t="s">
        <v>3371</v>
      </c>
      <c r="C917" s="58" t="s">
        <v>2422</v>
      </c>
      <c r="D917" s="59">
        <v>29.85</v>
      </c>
      <c r="E917" s="48">
        <f t="shared" si="14"/>
        <v>0</v>
      </c>
      <c r="F917" s="57"/>
      <c r="G917" s="57"/>
      <c r="H917" s="56"/>
      <c r="I917" s="56"/>
    </row>
    <row r="918" spans="1:9" s="19" customFormat="1" ht="15.95" customHeight="1" x14ac:dyDescent="0.25">
      <c r="A918" s="103"/>
      <c r="B918" s="45" t="s">
        <v>3372</v>
      </c>
      <c r="C918" s="46" t="s">
        <v>741</v>
      </c>
      <c r="D918" s="47">
        <v>119.04</v>
      </c>
      <c r="E918" s="48">
        <f t="shared" si="14"/>
        <v>0</v>
      </c>
      <c r="F918" s="57"/>
      <c r="G918" s="57"/>
      <c r="H918" s="56"/>
      <c r="I918" s="56"/>
    </row>
    <row r="919" spans="1:9" s="19" customFormat="1" ht="15.95" customHeight="1" x14ac:dyDescent="0.25">
      <c r="A919" s="103"/>
      <c r="B919" s="45" t="s">
        <v>3373</v>
      </c>
      <c r="C919" s="46" t="s">
        <v>2116</v>
      </c>
      <c r="D919" s="47">
        <v>119.04</v>
      </c>
      <c r="E919" s="48">
        <f t="shared" si="14"/>
        <v>0</v>
      </c>
      <c r="F919" s="57"/>
      <c r="G919" s="57"/>
      <c r="H919" s="56"/>
      <c r="I919" s="56"/>
    </row>
    <row r="920" spans="1:9" s="19" customFormat="1" ht="15.95" customHeight="1" x14ac:dyDescent="0.25">
      <c r="A920" s="103"/>
      <c r="B920" s="45" t="s">
        <v>3374</v>
      </c>
      <c r="C920" s="46" t="s">
        <v>166</v>
      </c>
      <c r="D920" s="47">
        <v>71.385000000000005</v>
      </c>
      <c r="E920" s="48">
        <f t="shared" si="14"/>
        <v>0</v>
      </c>
      <c r="F920" s="57"/>
      <c r="G920" s="57"/>
      <c r="H920" s="56"/>
      <c r="I920" s="56"/>
    </row>
    <row r="921" spans="1:9" s="19" customFormat="1" ht="15.95" customHeight="1" x14ac:dyDescent="0.25">
      <c r="A921" s="103"/>
      <c r="B921" s="45" t="s">
        <v>3375</v>
      </c>
      <c r="C921" s="58" t="s">
        <v>167</v>
      </c>
      <c r="D921" s="59">
        <v>59.85</v>
      </c>
      <c r="E921" s="48">
        <f t="shared" si="14"/>
        <v>0</v>
      </c>
      <c r="F921" s="57"/>
      <c r="G921" s="57"/>
      <c r="H921" s="56"/>
      <c r="I921" s="56"/>
    </row>
    <row r="922" spans="1:9" s="19" customFormat="1" ht="15.95" customHeight="1" x14ac:dyDescent="0.25">
      <c r="A922" s="103"/>
      <c r="B922" s="45" t="s">
        <v>3376</v>
      </c>
      <c r="C922" s="46" t="s">
        <v>647</v>
      </c>
      <c r="D922" s="47">
        <v>59.52</v>
      </c>
      <c r="E922" s="48">
        <f t="shared" si="14"/>
        <v>0</v>
      </c>
      <c r="F922" s="57"/>
      <c r="G922" s="57"/>
      <c r="H922" s="56"/>
      <c r="I922" s="56"/>
    </row>
    <row r="923" spans="1:9" s="19" customFormat="1" ht="15.95" customHeight="1" x14ac:dyDescent="0.25">
      <c r="A923" s="103"/>
      <c r="B923" s="45" t="s">
        <v>3377</v>
      </c>
      <c r="C923" s="46" t="s">
        <v>742</v>
      </c>
      <c r="D923" s="47">
        <v>32.204999999999998</v>
      </c>
      <c r="E923" s="48">
        <f t="shared" ref="E923:E986" si="15">A923*D923</f>
        <v>0</v>
      </c>
      <c r="F923" s="57"/>
      <c r="G923" s="57"/>
      <c r="H923" s="56"/>
      <c r="I923" s="56"/>
    </row>
    <row r="924" spans="1:9" s="19" customFormat="1" ht="15.95" customHeight="1" x14ac:dyDescent="0.25">
      <c r="A924" s="103"/>
      <c r="B924" s="45" t="s">
        <v>3378</v>
      </c>
      <c r="C924" s="46" t="s">
        <v>168</v>
      </c>
      <c r="D924" s="47">
        <v>71.385000000000005</v>
      </c>
      <c r="E924" s="48">
        <f t="shared" si="15"/>
        <v>0</v>
      </c>
      <c r="F924" s="57"/>
      <c r="G924" s="57"/>
      <c r="H924" s="56"/>
      <c r="I924" s="56"/>
    </row>
    <row r="925" spans="1:9" s="19" customFormat="1" ht="15.95" customHeight="1" x14ac:dyDescent="0.25">
      <c r="A925" s="103"/>
      <c r="B925" s="45" t="s">
        <v>3379</v>
      </c>
      <c r="C925" s="46" t="s">
        <v>1679</v>
      </c>
      <c r="D925" s="47">
        <v>71.385000000000005</v>
      </c>
      <c r="E925" s="48">
        <f t="shared" si="15"/>
        <v>0</v>
      </c>
      <c r="F925" s="57"/>
      <c r="G925" s="57"/>
      <c r="H925" s="56"/>
      <c r="I925" s="56"/>
    </row>
    <row r="926" spans="1:9" s="19" customFormat="1" ht="15.95" customHeight="1" x14ac:dyDescent="0.25">
      <c r="A926" s="103"/>
      <c r="B926" s="45" t="s">
        <v>3380</v>
      </c>
      <c r="C926" s="46" t="s">
        <v>860</v>
      </c>
      <c r="D926" s="47">
        <v>32.204999999999998</v>
      </c>
      <c r="E926" s="48">
        <f t="shared" si="15"/>
        <v>0</v>
      </c>
      <c r="F926" s="57"/>
      <c r="G926" s="57"/>
      <c r="H926" s="56"/>
      <c r="I926" s="56"/>
    </row>
    <row r="927" spans="1:9" s="19" customFormat="1" ht="15.95" customHeight="1" x14ac:dyDescent="0.25">
      <c r="A927" s="103"/>
      <c r="B927" s="45" t="s">
        <v>3381</v>
      </c>
      <c r="C927" s="46" t="s">
        <v>861</v>
      </c>
      <c r="D927" s="47">
        <v>68.355000000000004</v>
      </c>
      <c r="E927" s="48">
        <f t="shared" si="15"/>
        <v>0</v>
      </c>
      <c r="F927" s="57"/>
      <c r="G927" s="57"/>
      <c r="H927" s="56"/>
      <c r="I927" s="56"/>
    </row>
    <row r="928" spans="1:9" s="19" customFormat="1" ht="15.95" customHeight="1" x14ac:dyDescent="0.25">
      <c r="A928" s="103"/>
      <c r="B928" s="45" t="s">
        <v>3382</v>
      </c>
      <c r="C928" s="46" t="s">
        <v>169</v>
      </c>
      <c r="D928" s="47">
        <v>61.844999999999992</v>
      </c>
      <c r="E928" s="48">
        <f t="shared" si="15"/>
        <v>0</v>
      </c>
      <c r="F928" s="57"/>
      <c r="G928" s="57"/>
      <c r="H928" s="56"/>
      <c r="I928" s="56"/>
    </row>
    <row r="929" spans="1:9" s="19" customFormat="1" ht="15.95" customHeight="1" x14ac:dyDescent="0.25">
      <c r="A929" s="103"/>
      <c r="B929" s="45" t="s">
        <v>3383</v>
      </c>
      <c r="C929" s="46" t="s">
        <v>862</v>
      </c>
      <c r="D929" s="47">
        <v>62.204999999999998</v>
      </c>
      <c r="E929" s="48">
        <f t="shared" si="15"/>
        <v>0</v>
      </c>
      <c r="F929" s="57"/>
      <c r="G929" s="57"/>
      <c r="H929" s="56"/>
      <c r="I929" s="56"/>
    </row>
    <row r="930" spans="1:9" s="19" customFormat="1" ht="15.95" customHeight="1" x14ac:dyDescent="0.25">
      <c r="A930" s="103"/>
      <c r="B930" s="45" t="s">
        <v>3384</v>
      </c>
      <c r="C930" s="46" t="s">
        <v>263</v>
      </c>
      <c r="D930" s="47">
        <v>95.22</v>
      </c>
      <c r="E930" s="48">
        <f t="shared" si="15"/>
        <v>0</v>
      </c>
      <c r="F930" s="57"/>
      <c r="G930" s="57"/>
      <c r="H930" s="56"/>
      <c r="I930" s="56"/>
    </row>
    <row r="931" spans="1:9" s="19" customFormat="1" ht="15.95" customHeight="1" x14ac:dyDescent="0.25">
      <c r="A931" s="103"/>
      <c r="B931" s="45" t="s">
        <v>3385</v>
      </c>
      <c r="C931" s="46" t="s">
        <v>170</v>
      </c>
      <c r="D931" s="47">
        <v>32.204999999999998</v>
      </c>
      <c r="E931" s="48">
        <f t="shared" si="15"/>
        <v>0</v>
      </c>
      <c r="F931" s="57"/>
      <c r="G931" s="57"/>
      <c r="H931" s="56"/>
      <c r="I931" s="56"/>
    </row>
    <row r="932" spans="1:9" s="19" customFormat="1" ht="15.95" customHeight="1" x14ac:dyDescent="0.25">
      <c r="A932" s="103"/>
      <c r="B932" s="45" t="s">
        <v>3386</v>
      </c>
      <c r="C932" s="46" t="s">
        <v>171</v>
      </c>
      <c r="D932" s="47">
        <v>61.844999999999992</v>
      </c>
      <c r="E932" s="48">
        <f t="shared" si="15"/>
        <v>0</v>
      </c>
      <c r="F932" s="57"/>
      <c r="G932" s="57"/>
      <c r="H932" s="56"/>
      <c r="I932" s="56"/>
    </row>
    <row r="933" spans="1:9" s="19" customFormat="1" ht="15.95" customHeight="1" x14ac:dyDescent="0.25">
      <c r="A933" s="103"/>
      <c r="B933" s="45" t="s">
        <v>3387</v>
      </c>
      <c r="C933" s="46" t="s">
        <v>863</v>
      </c>
      <c r="D933" s="47">
        <v>32.204999999999998</v>
      </c>
      <c r="E933" s="48">
        <f t="shared" si="15"/>
        <v>0</v>
      </c>
      <c r="F933" s="57"/>
      <c r="G933" s="57"/>
      <c r="H933" s="56"/>
      <c r="I933" s="56"/>
    </row>
    <row r="934" spans="1:9" s="19" customFormat="1" ht="15.95" customHeight="1" x14ac:dyDescent="0.25">
      <c r="A934" s="103"/>
      <c r="B934" s="45" t="s">
        <v>3388</v>
      </c>
      <c r="C934" s="46" t="s">
        <v>2065</v>
      </c>
      <c r="D934" s="47">
        <v>71.385000000000005</v>
      </c>
      <c r="E934" s="48">
        <f t="shared" si="15"/>
        <v>0</v>
      </c>
      <c r="F934" s="57"/>
      <c r="G934" s="57"/>
      <c r="H934" s="56"/>
      <c r="I934" s="56"/>
    </row>
    <row r="935" spans="1:9" s="19" customFormat="1" ht="15.95" customHeight="1" x14ac:dyDescent="0.25">
      <c r="A935" s="103"/>
      <c r="B935" s="45" t="s">
        <v>3389</v>
      </c>
      <c r="C935" s="46" t="s">
        <v>2124</v>
      </c>
      <c r="D935" s="47">
        <v>47.55</v>
      </c>
      <c r="E935" s="48">
        <f t="shared" si="15"/>
        <v>0</v>
      </c>
      <c r="F935" s="57"/>
      <c r="G935" s="57"/>
      <c r="H935" s="56"/>
      <c r="I935" s="56"/>
    </row>
    <row r="936" spans="1:9" s="19" customFormat="1" ht="15.95" customHeight="1" x14ac:dyDescent="0.25">
      <c r="A936" s="103"/>
      <c r="B936" s="45" t="s">
        <v>3390</v>
      </c>
      <c r="C936" s="46" t="s">
        <v>2459</v>
      </c>
      <c r="D936" s="47">
        <v>4.38</v>
      </c>
      <c r="E936" s="48">
        <f t="shared" si="15"/>
        <v>0</v>
      </c>
      <c r="F936" s="57"/>
      <c r="G936" s="57"/>
      <c r="H936" s="56"/>
      <c r="I936" s="56"/>
    </row>
    <row r="937" spans="1:9" s="19" customFormat="1" ht="15.95" customHeight="1" x14ac:dyDescent="0.25">
      <c r="A937" s="103"/>
      <c r="B937" s="45" t="s">
        <v>3391</v>
      </c>
      <c r="C937" s="46" t="s">
        <v>172</v>
      </c>
      <c r="D937" s="47">
        <v>4.8600000000000003</v>
      </c>
      <c r="E937" s="48">
        <f t="shared" si="15"/>
        <v>0</v>
      </c>
      <c r="F937" s="57"/>
      <c r="G937" s="57"/>
      <c r="H937" s="56"/>
      <c r="I937" s="56"/>
    </row>
    <row r="938" spans="1:9" s="19" customFormat="1" ht="15.95" customHeight="1" x14ac:dyDescent="0.25">
      <c r="A938" s="103"/>
      <c r="B938" s="45" t="s">
        <v>3392</v>
      </c>
      <c r="C938" s="46" t="s">
        <v>173</v>
      </c>
      <c r="D938" s="47">
        <v>11.865</v>
      </c>
      <c r="E938" s="48">
        <f t="shared" si="15"/>
        <v>0</v>
      </c>
      <c r="F938" s="57"/>
      <c r="G938" s="57"/>
      <c r="H938" s="56"/>
      <c r="I938" s="56"/>
    </row>
    <row r="939" spans="1:9" s="19" customFormat="1" ht="15.95" customHeight="1" x14ac:dyDescent="0.25">
      <c r="A939" s="103"/>
      <c r="B939" s="45" t="s">
        <v>3393</v>
      </c>
      <c r="C939" s="46" t="s">
        <v>976</v>
      </c>
      <c r="D939" s="47">
        <v>13.02</v>
      </c>
      <c r="E939" s="48">
        <f t="shared" si="15"/>
        <v>0</v>
      </c>
      <c r="F939" s="57"/>
      <c r="G939" s="57"/>
      <c r="H939" s="56"/>
      <c r="I939" s="56"/>
    </row>
    <row r="940" spans="1:9" s="19" customFormat="1" ht="15.95" customHeight="1" x14ac:dyDescent="0.25">
      <c r="A940" s="103"/>
      <c r="B940" s="45" t="s">
        <v>3394</v>
      </c>
      <c r="C940" s="46" t="s">
        <v>174</v>
      </c>
      <c r="D940" s="47">
        <v>13.484999999999999</v>
      </c>
      <c r="E940" s="48">
        <f t="shared" si="15"/>
        <v>0</v>
      </c>
      <c r="F940" s="57"/>
      <c r="G940" s="57"/>
      <c r="H940" s="56"/>
      <c r="I940" s="56"/>
    </row>
    <row r="941" spans="1:9" s="19" customFormat="1" ht="15.95" customHeight="1" x14ac:dyDescent="0.25">
      <c r="A941" s="103"/>
      <c r="B941" s="45" t="s">
        <v>3395</v>
      </c>
      <c r="C941" s="46" t="s">
        <v>2066</v>
      </c>
      <c r="D941" s="47">
        <v>14.190000000000003</v>
      </c>
      <c r="E941" s="48">
        <f t="shared" si="15"/>
        <v>0</v>
      </c>
      <c r="F941" s="57"/>
      <c r="G941" s="57"/>
      <c r="H941" s="56"/>
      <c r="I941" s="56"/>
    </row>
    <row r="942" spans="1:9" s="19" customFormat="1" ht="15.95" customHeight="1" x14ac:dyDescent="0.25">
      <c r="A942" s="103"/>
      <c r="B942" s="45" t="s">
        <v>3396</v>
      </c>
      <c r="C942" s="46" t="s">
        <v>923</v>
      </c>
      <c r="D942" s="47">
        <v>11.865</v>
      </c>
      <c r="E942" s="48">
        <f t="shared" si="15"/>
        <v>0</v>
      </c>
      <c r="F942" s="57"/>
      <c r="G942" s="57"/>
      <c r="H942" s="56"/>
      <c r="I942" s="56"/>
    </row>
    <row r="943" spans="1:9" s="19" customFormat="1" ht="15.95" customHeight="1" x14ac:dyDescent="0.25">
      <c r="A943" s="103"/>
      <c r="B943" s="45" t="s">
        <v>3397</v>
      </c>
      <c r="C943" s="46" t="s">
        <v>1457</v>
      </c>
      <c r="D943" s="47">
        <v>14.190000000000003</v>
      </c>
      <c r="E943" s="48">
        <f t="shared" si="15"/>
        <v>0</v>
      </c>
      <c r="F943" s="57"/>
      <c r="G943" s="57"/>
      <c r="H943" s="56"/>
      <c r="I943" s="56"/>
    </row>
    <row r="944" spans="1:9" s="19" customFormat="1" ht="15.95" customHeight="1" x14ac:dyDescent="0.25">
      <c r="A944" s="103"/>
      <c r="B944" s="45" t="s">
        <v>3398</v>
      </c>
      <c r="C944" s="46" t="s">
        <v>924</v>
      </c>
      <c r="D944" s="47">
        <v>21.39</v>
      </c>
      <c r="E944" s="48">
        <f t="shared" si="15"/>
        <v>0</v>
      </c>
      <c r="F944" s="57"/>
      <c r="G944" s="57"/>
      <c r="H944" s="56"/>
      <c r="I944" s="56"/>
    </row>
    <row r="945" spans="1:9" s="19" customFormat="1" ht="15.95" customHeight="1" x14ac:dyDescent="0.25">
      <c r="A945" s="103"/>
      <c r="B945" s="45" t="s">
        <v>3399</v>
      </c>
      <c r="C945" s="46" t="s">
        <v>2003</v>
      </c>
      <c r="D945" s="47">
        <v>0.99</v>
      </c>
      <c r="E945" s="48">
        <f t="shared" si="15"/>
        <v>0</v>
      </c>
      <c r="F945" s="57"/>
      <c r="G945" s="57"/>
      <c r="H945" s="56"/>
      <c r="I945" s="56"/>
    </row>
    <row r="946" spans="1:9" s="19" customFormat="1" ht="15.95" customHeight="1" x14ac:dyDescent="0.25">
      <c r="A946" s="103"/>
      <c r="B946" s="45" t="s">
        <v>3400</v>
      </c>
      <c r="C946" s="60" t="s">
        <v>264</v>
      </c>
      <c r="D946" s="61">
        <v>0.94499999999999995</v>
      </c>
      <c r="E946" s="48">
        <f t="shared" si="15"/>
        <v>0</v>
      </c>
      <c r="F946" s="57"/>
      <c r="G946" s="57"/>
      <c r="H946" s="56"/>
      <c r="I946" s="56"/>
    </row>
    <row r="947" spans="1:9" s="19" customFormat="1" ht="15.95" customHeight="1" x14ac:dyDescent="0.25">
      <c r="A947" s="103"/>
      <c r="B947" s="45" t="s">
        <v>3401</v>
      </c>
      <c r="C947" s="46" t="s">
        <v>2460</v>
      </c>
      <c r="D947" s="47">
        <v>1.35</v>
      </c>
      <c r="E947" s="48">
        <f t="shared" si="15"/>
        <v>0</v>
      </c>
      <c r="F947" s="57"/>
      <c r="G947" s="57"/>
      <c r="H947" s="56"/>
      <c r="I947" s="56"/>
    </row>
    <row r="948" spans="1:9" s="19" customFormat="1" ht="15.95" customHeight="1" x14ac:dyDescent="0.25">
      <c r="A948" s="103"/>
      <c r="B948" s="45" t="s">
        <v>3402</v>
      </c>
      <c r="C948" s="46" t="s">
        <v>175</v>
      </c>
      <c r="D948" s="47">
        <v>2.64</v>
      </c>
      <c r="E948" s="48">
        <f t="shared" si="15"/>
        <v>0</v>
      </c>
      <c r="F948" s="57"/>
      <c r="G948" s="57"/>
      <c r="H948" s="56"/>
      <c r="I948" s="56"/>
    </row>
    <row r="949" spans="1:9" s="19" customFormat="1" ht="15.95" customHeight="1" x14ac:dyDescent="0.25">
      <c r="A949" s="103"/>
      <c r="B949" s="45" t="s">
        <v>3403</v>
      </c>
      <c r="C949" s="46" t="s">
        <v>628</v>
      </c>
      <c r="D949" s="47">
        <v>2.5950000000000002</v>
      </c>
      <c r="E949" s="48">
        <f t="shared" si="15"/>
        <v>0</v>
      </c>
      <c r="F949" s="57"/>
      <c r="G949" s="57"/>
      <c r="H949" s="56"/>
      <c r="I949" s="56"/>
    </row>
    <row r="950" spans="1:9" s="19" customFormat="1" ht="15.95" customHeight="1" x14ac:dyDescent="0.25">
      <c r="A950" s="103"/>
      <c r="B950" s="45" t="s">
        <v>3404</v>
      </c>
      <c r="C950" s="46" t="s">
        <v>176</v>
      </c>
      <c r="D950" s="47">
        <v>9.8849999999999998</v>
      </c>
      <c r="E950" s="48">
        <f t="shared" si="15"/>
        <v>0</v>
      </c>
      <c r="F950" s="57"/>
      <c r="G950" s="57"/>
      <c r="H950" s="56"/>
      <c r="I950" s="56"/>
    </row>
    <row r="951" spans="1:9" s="19" customFormat="1" ht="15.95" customHeight="1" x14ac:dyDescent="0.25">
      <c r="A951" s="103"/>
      <c r="B951" s="45" t="s">
        <v>3405</v>
      </c>
      <c r="C951" s="46" t="s">
        <v>2423</v>
      </c>
      <c r="D951" s="47">
        <v>2.82</v>
      </c>
      <c r="E951" s="48">
        <f t="shared" si="15"/>
        <v>0</v>
      </c>
      <c r="F951" s="57"/>
      <c r="G951" s="57"/>
      <c r="H951" s="56"/>
      <c r="I951" s="56"/>
    </row>
    <row r="952" spans="1:9" s="19" customFormat="1" ht="15.95" customHeight="1" x14ac:dyDescent="0.25">
      <c r="A952" s="103"/>
      <c r="B952" s="45" t="s">
        <v>3406</v>
      </c>
      <c r="C952" s="46" t="s">
        <v>265</v>
      </c>
      <c r="D952" s="47">
        <v>35.700000000000003</v>
      </c>
      <c r="E952" s="48">
        <f t="shared" si="15"/>
        <v>0</v>
      </c>
      <c r="F952" s="57"/>
      <c r="G952" s="57"/>
      <c r="H952" s="56"/>
      <c r="I952" s="56"/>
    </row>
    <row r="953" spans="1:9" s="19" customFormat="1" ht="15.95" customHeight="1" x14ac:dyDescent="0.25">
      <c r="A953" s="103"/>
      <c r="B953" s="45" t="s">
        <v>3407</v>
      </c>
      <c r="C953" s="46" t="s">
        <v>2117</v>
      </c>
      <c r="D953" s="47">
        <v>6.87</v>
      </c>
      <c r="E953" s="48">
        <f t="shared" si="15"/>
        <v>0</v>
      </c>
      <c r="F953" s="57"/>
      <c r="G953" s="57"/>
      <c r="H953" s="56"/>
      <c r="I953" s="56"/>
    </row>
    <row r="954" spans="1:9" s="19" customFormat="1" ht="15.95" customHeight="1" x14ac:dyDescent="0.25">
      <c r="A954" s="103"/>
      <c r="B954" s="45" t="s">
        <v>3408</v>
      </c>
      <c r="C954" s="46" t="s">
        <v>177</v>
      </c>
      <c r="D954" s="47">
        <v>13.845000000000001</v>
      </c>
      <c r="E954" s="48">
        <f t="shared" si="15"/>
        <v>0</v>
      </c>
      <c r="F954" s="57"/>
      <c r="G954" s="57"/>
      <c r="H954" s="56"/>
      <c r="I954" s="56"/>
    </row>
    <row r="955" spans="1:9" s="19" customFormat="1" ht="15.95" customHeight="1" x14ac:dyDescent="0.25">
      <c r="A955" s="103"/>
      <c r="B955" s="45" t="s">
        <v>3409</v>
      </c>
      <c r="C955" s="46" t="s">
        <v>2118</v>
      </c>
      <c r="D955" s="47">
        <v>4.05</v>
      </c>
      <c r="E955" s="48">
        <f t="shared" si="15"/>
        <v>0</v>
      </c>
      <c r="F955" s="57"/>
      <c r="G955" s="57"/>
      <c r="H955" s="56"/>
      <c r="I955" s="56"/>
    </row>
    <row r="956" spans="1:9" s="19" customFormat="1" ht="15.95" customHeight="1" x14ac:dyDescent="0.25">
      <c r="A956" s="103"/>
      <c r="B956" s="45" t="s">
        <v>3410</v>
      </c>
      <c r="C956" s="46" t="s">
        <v>178</v>
      </c>
      <c r="D956" s="47">
        <v>95.22</v>
      </c>
      <c r="E956" s="48">
        <f t="shared" si="15"/>
        <v>0</v>
      </c>
      <c r="F956" s="57"/>
      <c r="G956" s="57"/>
      <c r="H956" s="56"/>
      <c r="I956" s="56"/>
    </row>
    <row r="957" spans="1:9" s="19" customFormat="1" ht="15.95" customHeight="1" x14ac:dyDescent="0.25">
      <c r="A957" s="103"/>
      <c r="B957" s="45" t="s">
        <v>3411</v>
      </c>
      <c r="C957" s="46" t="s">
        <v>179</v>
      </c>
      <c r="D957" s="47">
        <v>131.02500000000001</v>
      </c>
      <c r="E957" s="48">
        <f t="shared" si="15"/>
        <v>0</v>
      </c>
      <c r="F957" s="57"/>
      <c r="G957" s="57"/>
      <c r="H957" s="56"/>
      <c r="I957" s="56"/>
    </row>
    <row r="958" spans="1:9" s="19" customFormat="1" ht="15.95" customHeight="1" x14ac:dyDescent="0.25">
      <c r="A958" s="103"/>
      <c r="B958" s="45" t="s">
        <v>3412</v>
      </c>
      <c r="C958" s="46" t="s">
        <v>180</v>
      </c>
      <c r="D958" s="47">
        <v>4.0350000000000001</v>
      </c>
      <c r="E958" s="48">
        <f t="shared" si="15"/>
        <v>0</v>
      </c>
      <c r="F958" s="57"/>
      <c r="G958" s="57"/>
      <c r="H958" s="56"/>
      <c r="I958" s="56"/>
    </row>
    <row r="959" spans="1:9" s="19" customFormat="1" ht="15.95" customHeight="1" x14ac:dyDescent="0.25">
      <c r="A959" s="103"/>
      <c r="B959" s="45" t="s">
        <v>3413</v>
      </c>
      <c r="C959" s="46" t="s">
        <v>181</v>
      </c>
      <c r="D959" s="47">
        <v>142.875</v>
      </c>
      <c r="E959" s="48">
        <f t="shared" si="15"/>
        <v>0</v>
      </c>
      <c r="F959" s="57"/>
      <c r="G959" s="57"/>
      <c r="H959" s="56"/>
      <c r="I959" s="56"/>
    </row>
    <row r="960" spans="1:9" s="19" customFormat="1" ht="15.95" customHeight="1" x14ac:dyDescent="0.25">
      <c r="A960" s="103"/>
      <c r="B960" s="45" t="s">
        <v>3414</v>
      </c>
      <c r="C960" s="46" t="s">
        <v>182</v>
      </c>
      <c r="D960" s="47">
        <v>5.7</v>
      </c>
      <c r="E960" s="48">
        <f t="shared" si="15"/>
        <v>0</v>
      </c>
      <c r="F960" s="57"/>
      <c r="G960" s="57"/>
      <c r="H960" s="56"/>
      <c r="I960" s="56"/>
    </row>
    <row r="961" spans="1:9" s="19" customFormat="1" ht="15.95" customHeight="1" x14ac:dyDescent="0.25">
      <c r="A961" s="103"/>
      <c r="B961" s="45" t="s">
        <v>3415</v>
      </c>
      <c r="C961" s="46" t="s">
        <v>1320</v>
      </c>
      <c r="D961" s="47">
        <v>1.5149999999999999</v>
      </c>
      <c r="E961" s="48">
        <f t="shared" si="15"/>
        <v>0</v>
      </c>
      <c r="F961" s="57"/>
      <c r="G961" s="57"/>
      <c r="H961" s="56"/>
      <c r="I961" s="56"/>
    </row>
    <row r="962" spans="1:9" s="19" customFormat="1" ht="15.95" customHeight="1" x14ac:dyDescent="0.25">
      <c r="A962" s="103"/>
      <c r="B962" s="45" t="s">
        <v>3416</v>
      </c>
      <c r="C962" s="46" t="s">
        <v>183</v>
      </c>
      <c r="D962" s="47">
        <v>4.26</v>
      </c>
      <c r="E962" s="48">
        <f t="shared" si="15"/>
        <v>0</v>
      </c>
      <c r="F962" s="57"/>
      <c r="G962" s="57"/>
      <c r="H962" s="56"/>
      <c r="I962" s="56"/>
    </row>
    <row r="963" spans="1:9" s="19" customFormat="1" ht="15.95" customHeight="1" x14ac:dyDescent="0.25">
      <c r="A963" s="103"/>
      <c r="B963" s="45" t="s">
        <v>3417</v>
      </c>
      <c r="C963" s="46" t="s">
        <v>2457</v>
      </c>
      <c r="D963" s="47">
        <v>47.55</v>
      </c>
      <c r="E963" s="48">
        <f t="shared" si="15"/>
        <v>0</v>
      </c>
      <c r="F963" s="57"/>
      <c r="G963" s="57"/>
      <c r="H963" s="56"/>
      <c r="I963" s="56"/>
    </row>
    <row r="964" spans="1:9" s="19" customFormat="1" ht="15.95" customHeight="1" x14ac:dyDescent="0.25">
      <c r="A964" s="103"/>
      <c r="B964" s="45" t="s">
        <v>3418</v>
      </c>
      <c r="C964" s="46" t="s">
        <v>184</v>
      </c>
      <c r="D964" s="47">
        <v>24.42</v>
      </c>
      <c r="E964" s="48">
        <f t="shared" si="15"/>
        <v>0</v>
      </c>
      <c r="F964" s="57"/>
      <c r="G964" s="57"/>
      <c r="H964" s="56"/>
      <c r="I964" s="56"/>
    </row>
    <row r="965" spans="1:9" s="19" customFormat="1" ht="15.95" customHeight="1" x14ac:dyDescent="0.25">
      <c r="A965" s="103"/>
      <c r="B965" s="45" t="s">
        <v>3419</v>
      </c>
      <c r="C965" s="46" t="s">
        <v>2067</v>
      </c>
      <c r="D965" s="47">
        <v>29.880000000000006</v>
      </c>
      <c r="E965" s="48">
        <f t="shared" si="15"/>
        <v>0</v>
      </c>
      <c r="F965" s="57"/>
      <c r="G965" s="57"/>
      <c r="H965" s="56"/>
      <c r="I965" s="56"/>
    </row>
    <row r="966" spans="1:9" s="19" customFormat="1" ht="15.95" customHeight="1" x14ac:dyDescent="0.25">
      <c r="A966" s="103"/>
      <c r="B966" s="45" t="s">
        <v>3420</v>
      </c>
      <c r="C966" s="46" t="s">
        <v>585</v>
      </c>
      <c r="D966" s="47">
        <v>35.700000000000003</v>
      </c>
      <c r="E966" s="48">
        <f t="shared" si="15"/>
        <v>0</v>
      </c>
      <c r="F966" s="57"/>
      <c r="G966" s="57"/>
      <c r="H966" s="56"/>
      <c r="I966" s="56"/>
    </row>
    <row r="967" spans="1:9" s="19" customFormat="1" ht="15.95" customHeight="1" x14ac:dyDescent="0.25">
      <c r="A967" s="103"/>
      <c r="B967" s="45" t="s">
        <v>3421</v>
      </c>
      <c r="C967" s="46" t="s">
        <v>185</v>
      </c>
      <c r="D967" s="47">
        <v>5.7450000000000001</v>
      </c>
      <c r="E967" s="48">
        <f t="shared" si="15"/>
        <v>0</v>
      </c>
      <c r="F967" s="57"/>
      <c r="G967" s="57"/>
      <c r="H967" s="56"/>
      <c r="I967" s="56"/>
    </row>
    <row r="968" spans="1:9" s="19" customFormat="1" ht="15.95" customHeight="1" x14ac:dyDescent="0.25">
      <c r="A968" s="103"/>
      <c r="B968" s="45" t="s">
        <v>3422</v>
      </c>
      <c r="C968" s="60" t="s">
        <v>266</v>
      </c>
      <c r="D968" s="61">
        <v>1.65</v>
      </c>
      <c r="E968" s="48">
        <f t="shared" si="15"/>
        <v>0</v>
      </c>
      <c r="F968" s="57"/>
      <c r="G968" s="57"/>
      <c r="H968" s="56"/>
      <c r="I968" s="56"/>
    </row>
    <row r="969" spans="1:9" s="19" customFormat="1" ht="15.95" customHeight="1" x14ac:dyDescent="0.25">
      <c r="A969" s="103"/>
      <c r="B969" s="45" t="s">
        <v>3423</v>
      </c>
      <c r="C969" s="46" t="s">
        <v>185</v>
      </c>
      <c r="D969" s="47">
        <v>5.8650000000000002</v>
      </c>
      <c r="E969" s="48">
        <f t="shared" si="15"/>
        <v>0</v>
      </c>
      <c r="F969" s="57"/>
      <c r="G969" s="57"/>
      <c r="H969" s="56"/>
      <c r="I969" s="56"/>
    </row>
    <row r="970" spans="1:9" s="19" customFormat="1" ht="15.95" customHeight="1" x14ac:dyDescent="0.25">
      <c r="A970" s="103"/>
      <c r="B970" s="45" t="s">
        <v>3424</v>
      </c>
      <c r="C970" s="46" t="s">
        <v>864</v>
      </c>
      <c r="D970" s="47">
        <v>6.0449999999999999</v>
      </c>
      <c r="E970" s="48">
        <f t="shared" si="15"/>
        <v>0</v>
      </c>
      <c r="F970" s="57"/>
      <c r="G970" s="57"/>
      <c r="H970" s="56"/>
      <c r="I970" s="56"/>
    </row>
    <row r="971" spans="1:9" s="19" customFormat="1" ht="15.95" customHeight="1" x14ac:dyDescent="0.25">
      <c r="A971" s="103"/>
      <c r="B971" s="45" t="s">
        <v>3425</v>
      </c>
      <c r="C971" s="46" t="s">
        <v>791</v>
      </c>
      <c r="D971" s="47">
        <v>7.8</v>
      </c>
      <c r="E971" s="48">
        <f t="shared" si="15"/>
        <v>0</v>
      </c>
      <c r="F971" s="57"/>
      <c r="G971" s="57"/>
      <c r="H971" s="56"/>
      <c r="I971" s="56"/>
    </row>
    <row r="972" spans="1:9" s="19" customFormat="1" ht="15.95" customHeight="1" x14ac:dyDescent="0.25">
      <c r="A972" s="103"/>
      <c r="B972" s="45" t="s">
        <v>3426</v>
      </c>
      <c r="C972" s="45" t="s">
        <v>267</v>
      </c>
      <c r="D972" s="47">
        <v>4.8</v>
      </c>
      <c r="E972" s="48">
        <f t="shared" si="15"/>
        <v>0</v>
      </c>
      <c r="F972" s="57"/>
      <c r="G972" s="57"/>
      <c r="H972" s="56"/>
      <c r="I972" s="56"/>
    </row>
    <row r="973" spans="1:9" s="19" customFormat="1" ht="15.95" customHeight="1" x14ac:dyDescent="0.25">
      <c r="A973" s="103"/>
      <c r="B973" s="45" t="s">
        <v>3427</v>
      </c>
      <c r="C973" s="46" t="s">
        <v>186</v>
      </c>
      <c r="D973" s="47">
        <v>2.2349999999999999</v>
      </c>
      <c r="E973" s="48">
        <f t="shared" si="15"/>
        <v>0</v>
      </c>
      <c r="F973" s="57"/>
      <c r="G973" s="57"/>
      <c r="H973" s="56"/>
      <c r="I973" s="56"/>
    </row>
    <row r="974" spans="1:9" s="19" customFormat="1" ht="15.95" customHeight="1" x14ac:dyDescent="0.25">
      <c r="A974" s="103"/>
      <c r="B974" s="45" t="s">
        <v>3428</v>
      </c>
      <c r="C974" s="46" t="s">
        <v>187</v>
      </c>
      <c r="D974" s="47">
        <v>3.2549999999999999</v>
      </c>
      <c r="E974" s="48">
        <f t="shared" si="15"/>
        <v>0</v>
      </c>
      <c r="F974" s="57"/>
      <c r="G974" s="57"/>
      <c r="H974" s="56"/>
      <c r="I974" s="56"/>
    </row>
    <row r="975" spans="1:9" s="19" customFormat="1" ht="15.95" customHeight="1" x14ac:dyDescent="0.25">
      <c r="A975" s="103"/>
      <c r="B975" s="45" t="s">
        <v>3429</v>
      </c>
      <c r="C975" s="58" t="s">
        <v>925</v>
      </c>
      <c r="D975" s="59">
        <v>2.625</v>
      </c>
      <c r="E975" s="48">
        <f t="shared" si="15"/>
        <v>0</v>
      </c>
      <c r="F975" s="57"/>
      <c r="G975" s="57"/>
      <c r="H975" s="56"/>
      <c r="I975" s="56"/>
    </row>
    <row r="976" spans="1:9" s="19" customFormat="1" ht="15.95" customHeight="1" x14ac:dyDescent="0.25">
      <c r="A976" s="103"/>
      <c r="B976" s="45" t="s">
        <v>3430</v>
      </c>
      <c r="C976" s="46" t="s">
        <v>188</v>
      </c>
      <c r="D976" s="47">
        <v>2.31</v>
      </c>
      <c r="E976" s="48">
        <f t="shared" si="15"/>
        <v>0</v>
      </c>
      <c r="F976" s="57"/>
      <c r="G976" s="57"/>
      <c r="H976" s="56"/>
      <c r="I976" s="56"/>
    </row>
    <row r="977" spans="1:9" s="19" customFormat="1" ht="15.95" customHeight="1" x14ac:dyDescent="0.25">
      <c r="A977" s="103"/>
      <c r="B977" s="45" t="s">
        <v>3431</v>
      </c>
      <c r="C977" s="60" t="s">
        <v>268</v>
      </c>
      <c r="D977" s="61">
        <v>1.4850000000000001</v>
      </c>
      <c r="E977" s="48">
        <f t="shared" si="15"/>
        <v>0</v>
      </c>
      <c r="F977" s="57"/>
      <c r="G977" s="57"/>
      <c r="H977" s="56"/>
      <c r="I977" s="56"/>
    </row>
    <row r="978" spans="1:9" s="19" customFormat="1" ht="15.95" customHeight="1" x14ac:dyDescent="0.25">
      <c r="A978" s="103"/>
      <c r="B978" s="45" t="s">
        <v>3432</v>
      </c>
      <c r="C978" s="46" t="s">
        <v>2424</v>
      </c>
      <c r="D978" s="47">
        <v>3.7949999999999995</v>
      </c>
      <c r="E978" s="48">
        <f t="shared" si="15"/>
        <v>0</v>
      </c>
      <c r="F978" s="57"/>
      <c r="G978" s="57"/>
      <c r="H978" s="56"/>
      <c r="I978" s="56"/>
    </row>
    <row r="979" spans="1:9" s="19" customFormat="1" ht="15.95" customHeight="1" x14ac:dyDescent="0.25">
      <c r="A979" s="103"/>
      <c r="B979" s="45" t="s">
        <v>3433</v>
      </c>
      <c r="C979" s="58" t="s">
        <v>189</v>
      </c>
      <c r="D979" s="59">
        <v>2.9249999999999998</v>
      </c>
      <c r="E979" s="48">
        <f t="shared" si="15"/>
        <v>0</v>
      </c>
      <c r="F979" s="57"/>
      <c r="G979" s="57"/>
      <c r="H979" s="56"/>
      <c r="I979" s="56"/>
    </row>
    <row r="980" spans="1:9" s="19" customFormat="1" ht="15.95" customHeight="1" x14ac:dyDescent="0.25">
      <c r="A980" s="103"/>
      <c r="B980" s="45" t="s">
        <v>3434</v>
      </c>
      <c r="C980" s="60" t="s">
        <v>269</v>
      </c>
      <c r="D980" s="61">
        <v>1.62</v>
      </c>
      <c r="E980" s="48">
        <f t="shared" si="15"/>
        <v>0</v>
      </c>
      <c r="F980" s="57"/>
      <c r="G980" s="57"/>
      <c r="H980" s="56"/>
      <c r="I980" s="56"/>
    </row>
    <row r="981" spans="1:9" s="19" customFormat="1" ht="15.95" customHeight="1" x14ac:dyDescent="0.25">
      <c r="A981" s="103"/>
      <c r="B981" s="45" t="s">
        <v>3435</v>
      </c>
      <c r="C981" s="46" t="s">
        <v>1441</v>
      </c>
      <c r="D981" s="47">
        <v>1.3049999999999999</v>
      </c>
      <c r="E981" s="48">
        <f t="shared" si="15"/>
        <v>0</v>
      </c>
      <c r="F981" s="57"/>
      <c r="G981" s="57"/>
      <c r="H981" s="56"/>
      <c r="I981" s="56"/>
    </row>
    <row r="982" spans="1:9" s="19" customFormat="1" ht="15.95" customHeight="1" x14ac:dyDescent="0.25">
      <c r="A982" s="103"/>
      <c r="B982" s="45" t="s">
        <v>3436</v>
      </c>
      <c r="C982" s="45" t="s">
        <v>270</v>
      </c>
      <c r="D982" s="47">
        <v>2.61</v>
      </c>
      <c r="E982" s="48">
        <f t="shared" si="15"/>
        <v>0</v>
      </c>
      <c r="F982" s="57"/>
      <c r="G982" s="57"/>
      <c r="H982" s="56"/>
      <c r="I982" s="56"/>
    </row>
    <row r="983" spans="1:9" s="19" customFormat="1" ht="15.95" customHeight="1" x14ac:dyDescent="0.25">
      <c r="A983" s="103"/>
      <c r="B983" s="45" t="s">
        <v>3437</v>
      </c>
      <c r="C983" s="46" t="s">
        <v>2425</v>
      </c>
      <c r="D983" s="47">
        <v>3.375</v>
      </c>
      <c r="E983" s="48">
        <f t="shared" si="15"/>
        <v>0</v>
      </c>
      <c r="F983" s="57"/>
      <c r="G983" s="57"/>
      <c r="H983" s="56"/>
      <c r="I983" s="56"/>
    </row>
    <row r="984" spans="1:9" s="19" customFormat="1" ht="15.95" customHeight="1" x14ac:dyDescent="0.25">
      <c r="A984" s="103"/>
      <c r="B984" s="45" t="s">
        <v>3438</v>
      </c>
      <c r="C984" s="46" t="s">
        <v>190</v>
      </c>
      <c r="D984" s="47">
        <v>11.52</v>
      </c>
      <c r="E984" s="48">
        <f t="shared" si="15"/>
        <v>0</v>
      </c>
      <c r="F984" s="57"/>
      <c r="G984" s="57"/>
      <c r="H984" s="56"/>
      <c r="I984" s="56"/>
    </row>
    <row r="985" spans="1:9" s="19" customFormat="1" ht="15.95" customHeight="1" x14ac:dyDescent="0.25">
      <c r="A985" s="103"/>
      <c r="B985" s="45" t="s">
        <v>3439</v>
      </c>
      <c r="C985" s="46" t="s">
        <v>792</v>
      </c>
      <c r="D985" s="47">
        <v>16.170000000000002</v>
      </c>
      <c r="E985" s="48">
        <f t="shared" si="15"/>
        <v>0</v>
      </c>
      <c r="F985" s="57"/>
      <c r="G985" s="57"/>
      <c r="H985" s="56"/>
      <c r="I985" s="56"/>
    </row>
    <row r="986" spans="1:9" s="19" customFormat="1" ht="15.95" customHeight="1" x14ac:dyDescent="0.25">
      <c r="A986" s="103"/>
      <c r="B986" s="45" t="s">
        <v>3440</v>
      </c>
      <c r="C986" s="46" t="s">
        <v>497</v>
      </c>
      <c r="D986" s="47">
        <v>71.385000000000005</v>
      </c>
      <c r="E986" s="48">
        <f t="shared" si="15"/>
        <v>0</v>
      </c>
      <c r="F986" s="57"/>
      <c r="G986" s="57"/>
      <c r="H986" s="56"/>
      <c r="I986" s="56"/>
    </row>
    <row r="987" spans="1:9" s="19" customFormat="1" ht="15.95" customHeight="1" x14ac:dyDescent="0.25">
      <c r="A987" s="103"/>
      <c r="B987" s="45" t="s">
        <v>3441</v>
      </c>
      <c r="C987" s="46" t="s">
        <v>191</v>
      </c>
      <c r="D987" s="47">
        <v>5.8650000000000002</v>
      </c>
      <c r="E987" s="48">
        <f t="shared" ref="E987:E1050" si="16">A987*D987</f>
        <v>0</v>
      </c>
      <c r="F987" s="57"/>
      <c r="G987" s="57"/>
      <c r="H987" s="56"/>
      <c r="I987" s="56"/>
    </row>
    <row r="988" spans="1:9" s="19" customFormat="1" ht="15.95" customHeight="1" x14ac:dyDescent="0.25">
      <c r="A988" s="103"/>
      <c r="B988" s="45" t="s">
        <v>3442</v>
      </c>
      <c r="C988" s="46" t="s">
        <v>192</v>
      </c>
      <c r="D988" s="47">
        <v>4.7699999999999996</v>
      </c>
      <c r="E988" s="48">
        <f t="shared" si="16"/>
        <v>0</v>
      </c>
      <c r="F988" s="57"/>
      <c r="G988" s="57"/>
      <c r="H988" s="56"/>
      <c r="I988" s="56"/>
    </row>
    <row r="989" spans="1:9" s="19" customFormat="1" ht="15.95" customHeight="1" x14ac:dyDescent="0.25">
      <c r="A989" s="103"/>
      <c r="B989" s="45" t="s">
        <v>3443</v>
      </c>
      <c r="C989" s="46" t="s">
        <v>1321</v>
      </c>
      <c r="D989" s="47">
        <v>6.165</v>
      </c>
      <c r="E989" s="48">
        <f t="shared" si="16"/>
        <v>0</v>
      </c>
      <c r="F989" s="57"/>
      <c r="G989" s="57"/>
      <c r="H989" s="56"/>
      <c r="I989" s="56"/>
    </row>
    <row r="990" spans="1:9" s="19" customFormat="1" ht="15.95" customHeight="1" x14ac:dyDescent="0.25">
      <c r="A990" s="103"/>
      <c r="B990" s="45" t="s">
        <v>3444</v>
      </c>
      <c r="C990" s="46" t="s">
        <v>193</v>
      </c>
      <c r="D990" s="47">
        <v>5.8650000000000002</v>
      </c>
      <c r="E990" s="48">
        <f t="shared" si="16"/>
        <v>0</v>
      </c>
      <c r="F990" s="57"/>
      <c r="G990" s="57"/>
      <c r="H990" s="56"/>
      <c r="I990" s="56"/>
    </row>
    <row r="991" spans="1:9" s="19" customFormat="1" ht="15.95" customHeight="1" x14ac:dyDescent="0.25">
      <c r="A991" s="103"/>
      <c r="B991" s="45" t="s">
        <v>3445</v>
      </c>
      <c r="C991" s="46" t="s">
        <v>743</v>
      </c>
      <c r="D991" s="47">
        <v>5.61</v>
      </c>
      <c r="E991" s="48">
        <f t="shared" si="16"/>
        <v>0</v>
      </c>
      <c r="F991" s="57"/>
      <c r="G991" s="57"/>
      <c r="H991" s="56"/>
      <c r="I991" s="56"/>
    </row>
    <row r="992" spans="1:9" s="19" customFormat="1" ht="15.95" customHeight="1" x14ac:dyDescent="0.25">
      <c r="A992" s="103"/>
      <c r="B992" s="45" t="s">
        <v>3446</v>
      </c>
      <c r="C992" s="46" t="s">
        <v>865</v>
      </c>
      <c r="D992" s="47">
        <v>6.9749999999999996</v>
      </c>
      <c r="E992" s="48">
        <f t="shared" si="16"/>
        <v>0</v>
      </c>
      <c r="F992" s="57"/>
      <c r="G992" s="57"/>
      <c r="H992" s="56"/>
      <c r="I992" s="56"/>
    </row>
    <row r="993" spans="1:9" s="19" customFormat="1" ht="15.95" customHeight="1" x14ac:dyDescent="0.25">
      <c r="A993" s="103"/>
      <c r="B993" s="45" t="s">
        <v>3447</v>
      </c>
      <c r="C993" s="46" t="s">
        <v>744</v>
      </c>
      <c r="D993" s="47">
        <v>6.285000000000001</v>
      </c>
      <c r="E993" s="48">
        <f t="shared" si="16"/>
        <v>0</v>
      </c>
      <c r="F993" s="57"/>
      <c r="G993" s="57"/>
      <c r="H993" s="56"/>
      <c r="I993" s="56"/>
    </row>
    <row r="994" spans="1:9" s="19" customFormat="1" ht="15.95" customHeight="1" x14ac:dyDescent="0.25">
      <c r="A994" s="103"/>
      <c r="B994" s="45" t="s">
        <v>3448</v>
      </c>
      <c r="C994" s="46" t="s">
        <v>1462</v>
      </c>
      <c r="D994" s="47">
        <v>2.6850000000000001</v>
      </c>
      <c r="E994" s="48">
        <f t="shared" si="16"/>
        <v>0</v>
      </c>
      <c r="F994" s="57"/>
      <c r="G994" s="57"/>
      <c r="H994" s="56"/>
      <c r="I994" s="56"/>
    </row>
    <row r="995" spans="1:9" s="19" customFormat="1" ht="15.95" customHeight="1" x14ac:dyDescent="0.25">
      <c r="A995" s="103"/>
      <c r="B995" s="45" t="s">
        <v>3449</v>
      </c>
      <c r="C995" s="60" t="s">
        <v>271</v>
      </c>
      <c r="D995" s="61">
        <v>1.38</v>
      </c>
      <c r="E995" s="48">
        <f t="shared" si="16"/>
        <v>0</v>
      </c>
      <c r="F995" s="57"/>
      <c r="G995" s="57"/>
      <c r="H995" s="56"/>
      <c r="I995" s="56"/>
    </row>
    <row r="996" spans="1:9" s="19" customFormat="1" ht="15.95" customHeight="1" x14ac:dyDescent="0.25">
      <c r="A996" s="103"/>
      <c r="B996" s="45" t="s">
        <v>3450</v>
      </c>
      <c r="C996" s="46" t="s">
        <v>194</v>
      </c>
      <c r="D996" s="47">
        <v>3.375</v>
      </c>
      <c r="E996" s="48">
        <f t="shared" si="16"/>
        <v>0</v>
      </c>
      <c r="F996" s="57"/>
      <c r="G996" s="57"/>
      <c r="H996" s="56"/>
      <c r="I996" s="56"/>
    </row>
    <row r="997" spans="1:9" s="19" customFormat="1" ht="15.95" customHeight="1" x14ac:dyDescent="0.25">
      <c r="A997" s="103"/>
      <c r="B997" s="45" t="s">
        <v>3451</v>
      </c>
      <c r="C997" s="46" t="s">
        <v>195</v>
      </c>
      <c r="D997" s="47">
        <v>2.64</v>
      </c>
      <c r="E997" s="48">
        <f t="shared" si="16"/>
        <v>0</v>
      </c>
      <c r="F997" s="57"/>
      <c r="G997" s="57"/>
      <c r="H997" s="56"/>
      <c r="I997" s="56"/>
    </row>
    <row r="998" spans="1:9" s="19" customFormat="1" ht="15.95" customHeight="1" x14ac:dyDescent="0.25">
      <c r="A998" s="103"/>
      <c r="B998" s="45" t="s">
        <v>3452</v>
      </c>
      <c r="C998" s="46" t="s">
        <v>2049</v>
      </c>
      <c r="D998" s="47">
        <v>2.4900000000000002</v>
      </c>
      <c r="E998" s="48">
        <f t="shared" si="16"/>
        <v>0</v>
      </c>
      <c r="F998" s="57"/>
      <c r="G998" s="57"/>
      <c r="H998" s="56"/>
      <c r="I998" s="56"/>
    </row>
    <row r="999" spans="1:9" s="19" customFormat="1" ht="15.95" customHeight="1" x14ac:dyDescent="0.25">
      <c r="A999" s="103"/>
      <c r="B999" s="45" t="s">
        <v>3453</v>
      </c>
      <c r="C999" s="46" t="s">
        <v>1458</v>
      </c>
      <c r="D999" s="47">
        <v>2.4900000000000002</v>
      </c>
      <c r="E999" s="48">
        <f t="shared" si="16"/>
        <v>0</v>
      </c>
      <c r="F999" s="57"/>
      <c r="G999" s="57"/>
      <c r="H999" s="56"/>
      <c r="I999" s="56"/>
    </row>
    <row r="1000" spans="1:9" s="19" customFormat="1" ht="15.95" customHeight="1" x14ac:dyDescent="0.25">
      <c r="A1000" s="103"/>
      <c r="B1000" s="45" t="s">
        <v>3454</v>
      </c>
      <c r="C1000" s="46" t="s">
        <v>1466</v>
      </c>
      <c r="D1000" s="47">
        <v>2.64</v>
      </c>
      <c r="E1000" s="48">
        <f t="shared" si="16"/>
        <v>0</v>
      </c>
      <c r="F1000" s="57"/>
      <c r="G1000" s="57"/>
      <c r="H1000" s="56"/>
      <c r="I1000" s="56"/>
    </row>
    <row r="1001" spans="1:9" s="19" customFormat="1" ht="15.95" customHeight="1" x14ac:dyDescent="0.25">
      <c r="A1001" s="103"/>
      <c r="B1001" s="45" t="s">
        <v>3455</v>
      </c>
      <c r="C1001" s="46" t="s">
        <v>586</v>
      </c>
      <c r="D1001" s="47">
        <v>3.03</v>
      </c>
      <c r="E1001" s="48">
        <f t="shared" si="16"/>
        <v>0</v>
      </c>
      <c r="F1001" s="57"/>
      <c r="G1001" s="57"/>
      <c r="H1001" s="56"/>
      <c r="I1001" s="56"/>
    </row>
    <row r="1002" spans="1:9" s="19" customFormat="1" ht="15.95" customHeight="1" x14ac:dyDescent="0.25">
      <c r="A1002" s="103"/>
      <c r="B1002" s="45" t="s">
        <v>3456</v>
      </c>
      <c r="C1002" s="46" t="s">
        <v>1325</v>
      </c>
      <c r="D1002" s="47">
        <v>2.52</v>
      </c>
      <c r="E1002" s="48">
        <f t="shared" si="16"/>
        <v>0</v>
      </c>
      <c r="F1002" s="57"/>
      <c r="G1002" s="57"/>
      <c r="H1002" s="56"/>
      <c r="I1002" s="56"/>
    </row>
    <row r="1003" spans="1:9" s="19" customFormat="1" ht="15.95" customHeight="1" x14ac:dyDescent="0.25">
      <c r="A1003" s="103"/>
      <c r="B1003" s="45" t="s">
        <v>3457</v>
      </c>
      <c r="C1003" s="46" t="s">
        <v>793</v>
      </c>
      <c r="D1003" s="47">
        <v>7.335</v>
      </c>
      <c r="E1003" s="48">
        <f t="shared" si="16"/>
        <v>0</v>
      </c>
      <c r="F1003" s="57"/>
      <c r="G1003" s="57"/>
      <c r="H1003" s="56"/>
      <c r="I1003" s="56"/>
    </row>
    <row r="1004" spans="1:9" s="19" customFormat="1" ht="15.95" customHeight="1" x14ac:dyDescent="0.25">
      <c r="A1004" s="103"/>
      <c r="B1004" s="45" t="s">
        <v>3458</v>
      </c>
      <c r="C1004" s="46" t="s">
        <v>2426</v>
      </c>
      <c r="D1004" s="47">
        <v>29.880000000000006</v>
      </c>
      <c r="E1004" s="48">
        <f t="shared" si="16"/>
        <v>0</v>
      </c>
      <c r="F1004" s="57"/>
      <c r="G1004" s="57"/>
      <c r="H1004" s="56"/>
      <c r="I1004" s="56"/>
    </row>
    <row r="1005" spans="1:9" s="19" customFormat="1" ht="15.95" customHeight="1" x14ac:dyDescent="0.25">
      <c r="A1005" s="103"/>
      <c r="B1005" s="45" t="s">
        <v>3459</v>
      </c>
      <c r="C1005" s="46" t="s">
        <v>498</v>
      </c>
      <c r="D1005" s="47">
        <v>4.4249999999999998</v>
      </c>
      <c r="E1005" s="48">
        <f t="shared" si="16"/>
        <v>0</v>
      </c>
      <c r="F1005" s="57"/>
      <c r="G1005" s="57"/>
      <c r="H1005" s="56"/>
      <c r="I1005" s="56"/>
    </row>
    <row r="1006" spans="1:9" s="19" customFormat="1" ht="15.95" customHeight="1" x14ac:dyDescent="0.25">
      <c r="A1006" s="103"/>
      <c r="B1006" s="45" t="s">
        <v>3460</v>
      </c>
      <c r="C1006" s="46" t="s">
        <v>866</v>
      </c>
      <c r="D1006" s="47">
        <v>5.8949999999999996</v>
      </c>
      <c r="E1006" s="48">
        <f t="shared" si="16"/>
        <v>0</v>
      </c>
      <c r="F1006" s="57"/>
      <c r="G1006" s="57"/>
      <c r="H1006" s="56"/>
      <c r="I1006" s="56"/>
    </row>
    <row r="1007" spans="1:9" s="19" customFormat="1" ht="15.95" customHeight="1" x14ac:dyDescent="0.25">
      <c r="A1007" s="103"/>
      <c r="B1007" s="45" t="s">
        <v>3461</v>
      </c>
      <c r="C1007" s="46" t="s">
        <v>867</v>
      </c>
      <c r="D1007" s="47">
        <v>7.56</v>
      </c>
      <c r="E1007" s="48">
        <f t="shared" si="16"/>
        <v>0</v>
      </c>
      <c r="F1007" s="57"/>
      <c r="G1007" s="57"/>
      <c r="H1007" s="56"/>
      <c r="I1007" s="56"/>
    </row>
    <row r="1008" spans="1:9" s="19" customFormat="1" ht="15.95" customHeight="1" x14ac:dyDescent="0.25">
      <c r="A1008" s="103"/>
      <c r="B1008" s="45" t="s">
        <v>3462</v>
      </c>
      <c r="C1008" s="60" t="s">
        <v>1387</v>
      </c>
      <c r="D1008" s="61">
        <v>2.4599999999999995</v>
      </c>
      <c r="E1008" s="48">
        <f t="shared" si="16"/>
        <v>0</v>
      </c>
      <c r="F1008" s="57"/>
      <c r="G1008" s="57"/>
      <c r="H1008" s="56"/>
      <c r="I1008" s="56"/>
    </row>
    <row r="1009" spans="1:9" s="19" customFormat="1" ht="15.95" customHeight="1" x14ac:dyDescent="0.25">
      <c r="A1009" s="103"/>
      <c r="B1009" s="45" t="s">
        <v>3463</v>
      </c>
      <c r="C1009" s="60" t="s">
        <v>1388</v>
      </c>
      <c r="D1009" s="61">
        <v>9.0749999999999993</v>
      </c>
      <c r="E1009" s="48">
        <f t="shared" si="16"/>
        <v>0</v>
      </c>
      <c r="F1009" s="57"/>
      <c r="G1009" s="57"/>
      <c r="H1009" s="56"/>
      <c r="I1009" s="56"/>
    </row>
    <row r="1010" spans="1:9" s="19" customFormat="1" ht="15.95" customHeight="1" x14ac:dyDescent="0.25">
      <c r="A1010" s="103"/>
      <c r="B1010" s="45" t="s">
        <v>3464</v>
      </c>
      <c r="C1010" s="46" t="s">
        <v>868</v>
      </c>
      <c r="D1010" s="47">
        <v>35.700000000000003</v>
      </c>
      <c r="E1010" s="48">
        <f t="shared" si="16"/>
        <v>0</v>
      </c>
      <c r="F1010" s="57"/>
      <c r="G1010" s="57"/>
      <c r="H1010" s="56"/>
      <c r="I1010" s="56"/>
    </row>
    <row r="1011" spans="1:9" s="19" customFormat="1" ht="15.95" customHeight="1" x14ac:dyDescent="0.25">
      <c r="A1011" s="103"/>
      <c r="B1011" s="45" t="s">
        <v>3465</v>
      </c>
      <c r="C1011" s="46" t="s">
        <v>1406</v>
      </c>
      <c r="D1011" s="47">
        <v>8.61</v>
      </c>
      <c r="E1011" s="48">
        <f t="shared" si="16"/>
        <v>0</v>
      </c>
      <c r="F1011" s="57"/>
      <c r="G1011" s="57"/>
      <c r="H1011" s="56"/>
      <c r="I1011" s="56"/>
    </row>
    <row r="1012" spans="1:9" s="19" customFormat="1" ht="15.95" customHeight="1" x14ac:dyDescent="0.25">
      <c r="A1012" s="103"/>
      <c r="B1012" s="45" t="s">
        <v>3466</v>
      </c>
      <c r="C1012" s="46" t="s">
        <v>500</v>
      </c>
      <c r="D1012" s="47">
        <v>11.865</v>
      </c>
      <c r="E1012" s="48">
        <f t="shared" si="16"/>
        <v>0</v>
      </c>
      <c r="F1012" s="57"/>
      <c r="G1012" s="57"/>
      <c r="H1012" s="56"/>
      <c r="I1012" s="56"/>
    </row>
    <row r="1013" spans="1:9" s="19" customFormat="1" ht="15.95" customHeight="1" x14ac:dyDescent="0.25">
      <c r="A1013" s="103"/>
      <c r="B1013" s="45" t="s">
        <v>3467</v>
      </c>
      <c r="C1013" s="46" t="s">
        <v>1612</v>
      </c>
      <c r="D1013" s="47">
        <v>39.06</v>
      </c>
      <c r="E1013" s="48">
        <f t="shared" si="16"/>
        <v>0</v>
      </c>
      <c r="F1013" s="57"/>
      <c r="G1013" s="57"/>
      <c r="H1013" s="56"/>
      <c r="I1013" s="56"/>
    </row>
    <row r="1014" spans="1:9" s="19" customFormat="1" ht="15.95" customHeight="1" x14ac:dyDescent="0.25">
      <c r="A1014" s="103"/>
      <c r="B1014" s="45" t="s">
        <v>3468</v>
      </c>
      <c r="C1014" s="46" t="s">
        <v>1526</v>
      </c>
      <c r="D1014" s="47">
        <v>8.8350000000000009</v>
      </c>
      <c r="E1014" s="48">
        <f t="shared" si="16"/>
        <v>0</v>
      </c>
      <c r="F1014" s="57"/>
      <c r="G1014" s="57"/>
      <c r="H1014" s="56"/>
      <c r="I1014" s="56"/>
    </row>
    <row r="1015" spans="1:9" s="19" customFormat="1" ht="15.95" customHeight="1" x14ac:dyDescent="0.25">
      <c r="A1015" s="103"/>
      <c r="B1015" s="45" t="s">
        <v>3469</v>
      </c>
      <c r="C1015" s="46" t="s">
        <v>926</v>
      </c>
      <c r="D1015" s="47">
        <v>15.705</v>
      </c>
      <c r="E1015" s="48">
        <f t="shared" si="16"/>
        <v>0</v>
      </c>
      <c r="F1015" s="57"/>
      <c r="G1015" s="57"/>
      <c r="H1015" s="56"/>
      <c r="I1015" s="56"/>
    </row>
    <row r="1016" spans="1:9" s="19" customFormat="1" ht="15.95" customHeight="1" x14ac:dyDescent="0.25">
      <c r="A1016" s="103"/>
      <c r="B1016" s="45" t="s">
        <v>3470</v>
      </c>
      <c r="C1016" s="46" t="s">
        <v>908</v>
      </c>
      <c r="D1016" s="47">
        <v>35.700000000000003</v>
      </c>
      <c r="E1016" s="48">
        <f t="shared" si="16"/>
        <v>0</v>
      </c>
      <c r="F1016" s="57"/>
      <c r="G1016" s="57"/>
      <c r="H1016" s="56"/>
      <c r="I1016" s="56"/>
    </row>
    <row r="1017" spans="1:9" s="19" customFormat="1" ht="15.95" customHeight="1" x14ac:dyDescent="0.25">
      <c r="A1017" s="103"/>
      <c r="B1017" s="45" t="s">
        <v>3471</v>
      </c>
      <c r="C1017" s="58" t="s">
        <v>196</v>
      </c>
      <c r="D1017" s="59">
        <v>8.82</v>
      </c>
      <c r="E1017" s="48">
        <f t="shared" si="16"/>
        <v>0</v>
      </c>
      <c r="F1017" s="57"/>
      <c r="G1017" s="57"/>
      <c r="H1017" s="56"/>
      <c r="I1017" s="56"/>
    </row>
    <row r="1018" spans="1:9" s="19" customFormat="1" ht="15.95" customHeight="1" x14ac:dyDescent="0.25">
      <c r="A1018" s="103"/>
      <c r="B1018" s="45" t="s">
        <v>3472</v>
      </c>
      <c r="C1018" s="58" t="s">
        <v>197</v>
      </c>
      <c r="D1018" s="59">
        <v>29.625</v>
      </c>
      <c r="E1018" s="48">
        <f t="shared" si="16"/>
        <v>0</v>
      </c>
      <c r="F1018" s="57"/>
      <c r="G1018" s="57"/>
      <c r="H1018" s="56"/>
      <c r="I1018" s="56"/>
    </row>
    <row r="1019" spans="1:9" s="19" customFormat="1" ht="15.95" customHeight="1" x14ac:dyDescent="0.25">
      <c r="A1019" s="103"/>
      <c r="B1019" s="45" t="s">
        <v>3473</v>
      </c>
      <c r="C1019" s="58" t="s">
        <v>198</v>
      </c>
      <c r="D1019" s="59">
        <v>7.95</v>
      </c>
      <c r="E1019" s="48">
        <f t="shared" si="16"/>
        <v>0</v>
      </c>
      <c r="F1019" s="57"/>
      <c r="G1019" s="57"/>
      <c r="H1019" s="56"/>
      <c r="I1019" s="56"/>
    </row>
    <row r="1020" spans="1:9" s="19" customFormat="1" ht="15.95" customHeight="1" x14ac:dyDescent="0.25">
      <c r="A1020" s="103"/>
      <c r="B1020" s="45" t="s">
        <v>3474</v>
      </c>
      <c r="C1020" s="46" t="s">
        <v>501</v>
      </c>
      <c r="D1020" s="47">
        <v>6.51</v>
      </c>
      <c r="E1020" s="48">
        <f t="shared" si="16"/>
        <v>0</v>
      </c>
      <c r="F1020" s="57"/>
      <c r="G1020" s="57"/>
      <c r="H1020" s="56"/>
      <c r="I1020" s="56"/>
    </row>
    <row r="1021" spans="1:9" s="19" customFormat="1" ht="15.95" customHeight="1" x14ac:dyDescent="0.25">
      <c r="A1021" s="103"/>
      <c r="B1021" s="45" t="s">
        <v>3475</v>
      </c>
      <c r="C1021" s="46" t="s">
        <v>199</v>
      </c>
      <c r="D1021" s="47">
        <v>30.69</v>
      </c>
      <c r="E1021" s="48">
        <f t="shared" si="16"/>
        <v>0</v>
      </c>
      <c r="F1021" s="57"/>
      <c r="G1021" s="57"/>
      <c r="H1021" s="56"/>
      <c r="I1021" s="56"/>
    </row>
    <row r="1022" spans="1:9" s="19" customFormat="1" ht="15.95" customHeight="1" x14ac:dyDescent="0.25">
      <c r="A1022" s="103"/>
      <c r="B1022" s="45" t="s">
        <v>3476</v>
      </c>
      <c r="C1022" s="46" t="s">
        <v>499</v>
      </c>
      <c r="D1022" s="47">
        <v>6.51</v>
      </c>
      <c r="E1022" s="48">
        <f t="shared" si="16"/>
        <v>0</v>
      </c>
      <c r="F1022" s="57"/>
      <c r="G1022" s="57"/>
      <c r="H1022" s="56"/>
      <c r="I1022" s="56"/>
    </row>
    <row r="1023" spans="1:9" s="19" customFormat="1" ht="15.95" customHeight="1" x14ac:dyDescent="0.25">
      <c r="A1023" s="103"/>
      <c r="B1023" s="45" t="s">
        <v>3477</v>
      </c>
      <c r="C1023" s="46" t="s">
        <v>927</v>
      </c>
      <c r="D1023" s="47">
        <v>29.880000000000006</v>
      </c>
      <c r="E1023" s="48">
        <f t="shared" si="16"/>
        <v>0</v>
      </c>
      <c r="F1023" s="57"/>
      <c r="G1023" s="57"/>
      <c r="H1023" s="56"/>
      <c r="I1023" s="56"/>
    </row>
    <row r="1024" spans="1:9" s="19" customFormat="1" ht="15.95" customHeight="1" x14ac:dyDescent="0.25">
      <c r="A1024" s="103"/>
      <c r="B1024" s="45" t="s">
        <v>3478</v>
      </c>
      <c r="C1024" s="58" t="s">
        <v>200</v>
      </c>
      <c r="D1024" s="59">
        <v>19.5</v>
      </c>
      <c r="E1024" s="48">
        <f t="shared" si="16"/>
        <v>0</v>
      </c>
      <c r="F1024" s="57"/>
      <c r="G1024" s="57"/>
      <c r="H1024" s="56"/>
      <c r="I1024" s="56"/>
    </row>
    <row r="1025" spans="1:9" s="19" customFormat="1" ht="15.95" customHeight="1" x14ac:dyDescent="0.25">
      <c r="A1025" s="103"/>
      <c r="B1025" s="45" t="s">
        <v>3479</v>
      </c>
      <c r="C1025" s="46" t="s">
        <v>201</v>
      </c>
      <c r="D1025" s="47">
        <v>8.9550000000000001</v>
      </c>
      <c r="E1025" s="48">
        <f t="shared" si="16"/>
        <v>0</v>
      </c>
      <c r="F1025" s="57"/>
      <c r="G1025" s="57"/>
      <c r="H1025" s="56"/>
      <c r="I1025" s="56"/>
    </row>
    <row r="1026" spans="1:9" s="19" customFormat="1" ht="15.95" customHeight="1" x14ac:dyDescent="0.25">
      <c r="A1026" s="103"/>
      <c r="B1026" s="45" t="s">
        <v>3480</v>
      </c>
      <c r="C1026" s="46" t="s">
        <v>587</v>
      </c>
      <c r="D1026" s="47">
        <v>9.42</v>
      </c>
      <c r="E1026" s="48">
        <f t="shared" si="16"/>
        <v>0</v>
      </c>
      <c r="F1026" s="57"/>
      <c r="G1026" s="57"/>
      <c r="H1026" s="56"/>
      <c r="I1026" s="56"/>
    </row>
    <row r="1027" spans="1:9" s="19" customFormat="1" ht="15.95" customHeight="1" x14ac:dyDescent="0.25">
      <c r="A1027" s="103"/>
      <c r="B1027" s="45" t="s">
        <v>3481</v>
      </c>
      <c r="C1027" s="46" t="s">
        <v>869</v>
      </c>
      <c r="D1027" s="47">
        <v>11.16</v>
      </c>
      <c r="E1027" s="48">
        <f t="shared" si="16"/>
        <v>0</v>
      </c>
      <c r="F1027" s="57"/>
      <c r="G1027" s="57"/>
      <c r="H1027" s="56"/>
      <c r="I1027" s="56"/>
    </row>
    <row r="1028" spans="1:9" s="19" customFormat="1" ht="15.95" customHeight="1" x14ac:dyDescent="0.25">
      <c r="A1028" s="103"/>
      <c r="B1028" s="45" t="s">
        <v>3482</v>
      </c>
      <c r="C1028" s="46" t="s">
        <v>870</v>
      </c>
      <c r="D1028" s="47">
        <v>19.065000000000001</v>
      </c>
      <c r="E1028" s="48">
        <f t="shared" si="16"/>
        <v>0</v>
      </c>
      <c r="F1028" s="57"/>
      <c r="G1028" s="57"/>
      <c r="H1028" s="56"/>
      <c r="I1028" s="56"/>
    </row>
    <row r="1029" spans="1:9" s="19" customFormat="1" ht="15.95" customHeight="1" x14ac:dyDescent="0.25">
      <c r="A1029" s="103"/>
      <c r="B1029" s="45" t="s">
        <v>3483</v>
      </c>
      <c r="C1029" s="46" t="s">
        <v>794</v>
      </c>
      <c r="D1029" s="47">
        <v>12.21</v>
      </c>
      <c r="E1029" s="48">
        <f t="shared" si="16"/>
        <v>0</v>
      </c>
      <c r="F1029" s="57"/>
      <c r="G1029" s="57"/>
      <c r="H1029" s="56"/>
      <c r="I1029" s="56"/>
    </row>
    <row r="1030" spans="1:9" s="19" customFormat="1" ht="15.95" customHeight="1" x14ac:dyDescent="0.25">
      <c r="A1030" s="103"/>
      <c r="B1030" s="45" t="s">
        <v>3484</v>
      </c>
      <c r="C1030" s="46" t="s">
        <v>202</v>
      </c>
      <c r="D1030" s="47">
        <v>6.87</v>
      </c>
      <c r="E1030" s="48">
        <f t="shared" si="16"/>
        <v>0</v>
      </c>
      <c r="F1030" s="57"/>
      <c r="G1030" s="57"/>
      <c r="H1030" s="56"/>
      <c r="I1030" s="56"/>
    </row>
    <row r="1031" spans="1:9" s="19" customFormat="1" ht="15.95" customHeight="1" x14ac:dyDescent="0.25">
      <c r="A1031" s="103"/>
      <c r="B1031" s="45" t="s">
        <v>3485</v>
      </c>
      <c r="C1031" s="46" t="s">
        <v>629</v>
      </c>
      <c r="D1031" s="47">
        <v>7.8</v>
      </c>
      <c r="E1031" s="48">
        <f t="shared" si="16"/>
        <v>0</v>
      </c>
      <c r="F1031" s="57"/>
      <c r="G1031" s="57"/>
      <c r="H1031" s="56"/>
      <c r="I1031" s="56"/>
    </row>
    <row r="1032" spans="1:9" s="19" customFormat="1" ht="15.95" customHeight="1" x14ac:dyDescent="0.25">
      <c r="A1032" s="103"/>
      <c r="B1032" s="45" t="s">
        <v>3486</v>
      </c>
      <c r="C1032" s="46" t="s">
        <v>1459</v>
      </c>
      <c r="D1032" s="47">
        <v>11.4</v>
      </c>
      <c r="E1032" s="48">
        <f t="shared" si="16"/>
        <v>0</v>
      </c>
      <c r="F1032" s="57"/>
      <c r="G1032" s="57"/>
      <c r="H1032" s="56"/>
      <c r="I1032" s="56"/>
    </row>
    <row r="1033" spans="1:9" s="19" customFormat="1" ht="15.95" customHeight="1" x14ac:dyDescent="0.25">
      <c r="A1033" s="103"/>
      <c r="B1033" s="45" t="s">
        <v>3487</v>
      </c>
      <c r="C1033" s="46" t="s">
        <v>795</v>
      </c>
      <c r="D1033" s="47">
        <v>11.4</v>
      </c>
      <c r="E1033" s="48">
        <f t="shared" si="16"/>
        <v>0</v>
      </c>
      <c r="F1033" s="57"/>
      <c r="G1033" s="57"/>
      <c r="H1033" s="56"/>
      <c r="I1033" s="56"/>
    </row>
    <row r="1034" spans="1:9" s="19" customFormat="1" ht="15.95" customHeight="1" x14ac:dyDescent="0.25">
      <c r="A1034" s="103"/>
      <c r="B1034" s="45" t="s">
        <v>3488</v>
      </c>
      <c r="C1034" s="46" t="s">
        <v>1326</v>
      </c>
      <c r="D1034" s="47">
        <v>14.535</v>
      </c>
      <c r="E1034" s="48">
        <f t="shared" si="16"/>
        <v>0</v>
      </c>
      <c r="F1034" s="57"/>
      <c r="G1034" s="57"/>
      <c r="H1034" s="56"/>
      <c r="I1034" s="56"/>
    </row>
    <row r="1035" spans="1:9" s="19" customFormat="1" ht="15.95" customHeight="1" x14ac:dyDescent="0.25">
      <c r="A1035" s="103"/>
      <c r="B1035" s="45" t="s">
        <v>3489</v>
      </c>
      <c r="C1035" s="46" t="s">
        <v>1121</v>
      </c>
      <c r="D1035" s="47">
        <v>28.02</v>
      </c>
      <c r="E1035" s="48">
        <f t="shared" si="16"/>
        <v>0</v>
      </c>
      <c r="F1035" s="57"/>
      <c r="G1035" s="57"/>
      <c r="H1035" s="56"/>
      <c r="I1035" s="56"/>
    </row>
    <row r="1036" spans="1:9" s="19" customFormat="1" ht="15.95" customHeight="1" x14ac:dyDescent="0.25">
      <c r="A1036" s="103"/>
      <c r="B1036" s="45" t="s">
        <v>3490</v>
      </c>
      <c r="C1036" s="46" t="s">
        <v>1327</v>
      </c>
      <c r="D1036" s="47">
        <v>42.435000000000002</v>
      </c>
      <c r="E1036" s="48">
        <f t="shared" si="16"/>
        <v>0</v>
      </c>
      <c r="F1036" s="57"/>
      <c r="G1036" s="57"/>
      <c r="H1036" s="56"/>
      <c r="I1036" s="56"/>
    </row>
    <row r="1037" spans="1:9" s="19" customFormat="1" ht="15.95" customHeight="1" x14ac:dyDescent="0.25">
      <c r="A1037" s="103"/>
      <c r="B1037" s="45" t="s">
        <v>3491</v>
      </c>
      <c r="C1037" s="46" t="s">
        <v>1126</v>
      </c>
      <c r="D1037" s="47">
        <v>7.0950000000000015</v>
      </c>
      <c r="E1037" s="48">
        <f t="shared" si="16"/>
        <v>0</v>
      </c>
      <c r="F1037" s="57"/>
      <c r="G1037" s="57"/>
      <c r="H1037" s="56"/>
      <c r="I1037" s="56"/>
    </row>
    <row r="1038" spans="1:9" s="19" customFormat="1" ht="15.95" customHeight="1" x14ac:dyDescent="0.25">
      <c r="A1038" s="103"/>
      <c r="B1038" s="45" t="s">
        <v>3492</v>
      </c>
      <c r="C1038" s="46" t="s">
        <v>2068</v>
      </c>
      <c r="D1038" s="47">
        <v>43.95</v>
      </c>
      <c r="E1038" s="48">
        <f t="shared" si="16"/>
        <v>0</v>
      </c>
      <c r="F1038" s="57"/>
      <c r="G1038" s="57"/>
      <c r="H1038" s="56"/>
      <c r="I1038" s="56"/>
    </row>
    <row r="1039" spans="1:9" s="19" customFormat="1" ht="15.95" customHeight="1" x14ac:dyDescent="0.25">
      <c r="A1039" s="103"/>
      <c r="B1039" s="45" t="s">
        <v>3493</v>
      </c>
      <c r="C1039" s="46" t="s">
        <v>745</v>
      </c>
      <c r="D1039" s="47">
        <v>11.4</v>
      </c>
      <c r="E1039" s="48">
        <f t="shared" si="16"/>
        <v>0</v>
      </c>
      <c r="F1039" s="57"/>
      <c r="G1039" s="57"/>
      <c r="H1039" s="56"/>
      <c r="I1039" s="56"/>
    </row>
    <row r="1040" spans="1:9" s="19" customFormat="1" ht="15.95" customHeight="1" x14ac:dyDescent="0.25">
      <c r="A1040" s="103"/>
      <c r="B1040" s="45" t="s">
        <v>3494</v>
      </c>
      <c r="C1040" s="46" t="s">
        <v>919</v>
      </c>
      <c r="D1040" s="47">
        <v>23.715</v>
      </c>
      <c r="E1040" s="48">
        <f t="shared" si="16"/>
        <v>0</v>
      </c>
      <c r="F1040" s="57"/>
      <c r="G1040" s="57"/>
      <c r="H1040" s="56"/>
      <c r="I1040" s="56"/>
    </row>
    <row r="1041" spans="1:9" s="19" customFormat="1" ht="15.95" customHeight="1" x14ac:dyDescent="0.25">
      <c r="A1041" s="103"/>
      <c r="B1041" s="45" t="s">
        <v>3495</v>
      </c>
      <c r="C1041" s="46" t="s">
        <v>2427</v>
      </c>
      <c r="D1041" s="47">
        <v>10.815</v>
      </c>
      <c r="E1041" s="48">
        <f t="shared" si="16"/>
        <v>0</v>
      </c>
      <c r="F1041" s="57"/>
      <c r="G1041" s="57"/>
      <c r="H1041" s="56"/>
      <c r="I1041" s="56"/>
    </row>
    <row r="1042" spans="1:9" s="19" customFormat="1" ht="15.95" customHeight="1" x14ac:dyDescent="0.25">
      <c r="A1042" s="103"/>
      <c r="B1042" s="45" t="s">
        <v>3496</v>
      </c>
      <c r="C1042" s="46" t="s">
        <v>203</v>
      </c>
      <c r="D1042" s="47">
        <v>8.49</v>
      </c>
      <c r="E1042" s="48">
        <f t="shared" si="16"/>
        <v>0</v>
      </c>
      <c r="F1042" s="57"/>
      <c r="G1042" s="57"/>
      <c r="H1042" s="56"/>
      <c r="I1042" s="56"/>
    </row>
    <row r="1043" spans="1:9" s="19" customFormat="1" ht="15.95" customHeight="1" x14ac:dyDescent="0.25">
      <c r="A1043" s="103"/>
      <c r="B1043" s="45" t="s">
        <v>3497</v>
      </c>
      <c r="C1043" s="46" t="s">
        <v>2428</v>
      </c>
      <c r="D1043" s="47">
        <v>10.23</v>
      </c>
      <c r="E1043" s="48">
        <f t="shared" si="16"/>
        <v>0</v>
      </c>
      <c r="F1043" s="57"/>
      <c r="G1043" s="57"/>
      <c r="H1043" s="56"/>
      <c r="I1043" s="56"/>
    </row>
    <row r="1044" spans="1:9" s="19" customFormat="1" ht="15.95" customHeight="1" x14ac:dyDescent="0.25">
      <c r="A1044" s="103"/>
      <c r="B1044" s="45" t="s">
        <v>3498</v>
      </c>
      <c r="C1044" s="46" t="s">
        <v>630</v>
      </c>
      <c r="D1044" s="47">
        <v>6.51</v>
      </c>
      <c r="E1044" s="48">
        <f t="shared" si="16"/>
        <v>0</v>
      </c>
      <c r="F1044" s="57"/>
      <c r="G1044" s="57"/>
      <c r="H1044" s="56"/>
      <c r="I1044" s="56"/>
    </row>
    <row r="1045" spans="1:9" s="19" customFormat="1" ht="15.95" customHeight="1" x14ac:dyDescent="0.25">
      <c r="A1045" s="103"/>
      <c r="B1045" s="45" t="s">
        <v>2498</v>
      </c>
      <c r="C1045" s="46" t="s">
        <v>516</v>
      </c>
      <c r="D1045" s="47">
        <v>5.22</v>
      </c>
      <c r="E1045" s="48">
        <f t="shared" si="16"/>
        <v>0</v>
      </c>
      <c r="F1045" s="57"/>
      <c r="G1045" s="57"/>
      <c r="H1045" s="56"/>
      <c r="I1045" s="56"/>
    </row>
    <row r="1046" spans="1:9" s="19" customFormat="1" ht="15.95" customHeight="1" x14ac:dyDescent="0.25">
      <c r="A1046" s="103"/>
      <c r="B1046" s="45" t="s">
        <v>3499</v>
      </c>
      <c r="C1046" s="46" t="s">
        <v>2077</v>
      </c>
      <c r="D1046" s="47">
        <v>18.96</v>
      </c>
      <c r="E1046" s="48">
        <f t="shared" si="16"/>
        <v>0</v>
      </c>
      <c r="F1046" s="57"/>
      <c r="G1046" s="57"/>
      <c r="H1046" s="56"/>
      <c r="I1046" s="56"/>
    </row>
    <row r="1047" spans="1:9" s="19" customFormat="1" ht="15.95" customHeight="1" x14ac:dyDescent="0.25">
      <c r="A1047" s="103"/>
      <c r="B1047" s="45" t="s">
        <v>3500</v>
      </c>
      <c r="C1047" s="46" t="s">
        <v>2466</v>
      </c>
      <c r="D1047" s="47">
        <v>9.1950000000000003</v>
      </c>
      <c r="E1047" s="48">
        <f t="shared" si="16"/>
        <v>0</v>
      </c>
      <c r="F1047" s="57"/>
      <c r="G1047" s="57"/>
      <c r="H1047" s="56"/>
      <c r="I1047" s="56"/>
    </row>
    <row r="1048" spans="1:9" s="19" customFormat="1" ht="15.95" customHeight="1" x14ac:dyDescent="0.25">
      <c r="A1048" s="103"/>
      <c r="B1048" s="45" t="s">
        <v>3501</v>
      </c>
      <c r="C1048" s="46" t="s">
        <v>502</v>
      </c>
      <c r="D1048" s="47">
        <v>6.165</v>
      </c>
      <c r="E1048" s="48">
        <f t="shared" si="16"/>
        <v>0</v>
      </c>
      <c r="F1048" s="57"/>
      <c r="G1048" s="57"/>
      <c r="H1048" s="56"/>
      <c r="I1048" s="56"/>
    </row>
    <row r="1049" spans="1:9" s="19" customFormat="1" ht="15.95" customHeight="1" x14ac:dyDescent="0.25">
      <c r="A1049" s="103"/>
      <c r="B1049" s="45" t="s">
        <v>3502</v>
      </c>
      <c r="C1049" s="46" t="s">
        <v>2429</v>
      </c>
      <c r="D1049" s="47">
        <v>11.865</v>
      </c>
      <c r="E1049" s="48">
        <f t="shared" si="16"/>
        <v>0</v>
      </c>
      <c r="F1049" s="57"/>
      <c r="G1049" s="57"/>
      <c r="H1049" s="56"/>
      <c r="I1049" s="56"/>
    </row>
    <row r="1050" spans="1:9" s="19" customFormat="1" ht="15.95" customHeight="1" x14ac:dyDescent="0.25">
      <c r="A1050" s="103"/>
      <c r="B1050" s="45" t="s">
        <v>3503</v>
      </c>
      <c r="C1050" s="46" t="s">
        <v>588</v>
      </c>
      <c r="D1050" s="47">
        <v>11.984999999999999</v>
      </c>
      <c r="E1050" s="48">
        <f t="shared" si="16"/>
        <v>0</v>
      </c>
      <c r="F1050" s="57"/>
      <c r="G1050" s="57"/>
      <c r="H1050" s="56"/>
      <c r="I1050" s="56"/>
    </row>
    <row r="1051" spans="1:9" s="19" customFormat="1" ht="15.95" customHeight="1" x14ac:dyDescent="0.25">
      <c r="A1051" s="103"/>
      <c r="B1051" s="45" t="s">
        <v>3504</v>
      </c>
      <c r="C1051" s="46" t="s">
        <v>1322</v>
      </c>
      <c r="D1051" s="47">
        <v>7.8</v>
      </c>
      <c r="E1051" s="48">
        <f t="shared" ref="E1051:E1114" si="17">A1051*D1051</f>
        <v>0</v>
      </c>
      <c r="F1051" s="57"/>
      <c r="G1051" s="57"/>
      <c r="H1051" s="56"/>
      <c r="I1051" s="56"/>
    </row>
    <row r="1052" spans="1:9" s="19" customFormat="1" ht="15.95" customHeight="1" x14ac:dyDescent="0.25">
      <c r="A1052" s="103"/>
      <c r="B1052" s="45" t="s">
        <v>3505</v>
      </c>
      <c r="C1052" s="46" t="s">
        <v>2467</v>
      </c>
      <c r="D1052" s="47">
        <v>9.6600000000000019</v>
      </c>
      <c r="E1052" s="48">
        <f t="shared" si="17"/>
        <v>0</v>
      </c>
      <c r="F1052" s="57"/>
      <c r="G1052" s="57"/>
      <c r="H1052" s="56"/>
      <c r="I1052" s="56"/>
    </row>
    <row r="1053" spans="1:9" s="19" customFormat="1" ht="15.95" customHeight="1" x14ac:dyDescent="0.25">
      <c r="A1053" s="103"/>
      <c r="B1053" s="45" t="s">
        <v>3506</v>
      </c>
      <c r="C1053" s="46" t="s">
        <v>648</v>
      </c>
      <c r="D1053" s="47">
        <v>8.61</v>
      </c>
      <c r="E1053" s="48">
        <f t="shared" si="17"/>
        <v>0</v>
      </c>
      <c r="F1053" s="57"/>
      <c r="G1053" s="57"/>
      <c r="H1053" s="56"/>
      <c r="I1053" s="56"/>
    </row>
    <row r="1054" spans="1:9" s="19" customFormat="1" ht="15.95" customHeight="1" x14ac:dyDescent="0.25">
      <c r="A1054" s="103"/>
      <c r="B1054" s="45" t="s">
        <v>3507</v>
      </c>
      <c r="C1054" s="46" t="s">
        <v>649</v>
      </c>
      <c r="D1054" s="47">
        <v>4.7699999999999996</v>
      </c>
      <c r="E1054" s="48">
        <f t="shared" si="17"/>
        <v>0</v>
      </c>
      <c r="F1054" s="57"/>
      <c r="G1054" s="57"/>
      <c r="H1054" s="56"/>
      <c r="I1054" s="56"/>
    </row>
    <row r="1055" spans="1:9" s="19" customFormat="1" ht="15.95" customHeight="1" x14ac:dyDescent="0.25">
      <c r="A1055" s="103"/>
      <c r="B1055" s="45" t="s">
        <v>3508</v>
      </c>
      <c r="C1055" s="46" t="s">
        <v>1626</v>
      </c>
      <c r="D1055" s="47">
        <v>11.865</v>
      </c>
      <c r="E1055" s="48">
        <f t="shared" si="17"/>
        <v>0</v>
      </c>
      <c r="F1055" s="57"/>
      <c r="G1055" s="57"/>
      <c r="H1055" s="56"/>
      <c r="I1055" s="56"/>
    </row>
    <row r="1056" spans="1:9" s="19" customFormat="1" ht="15.95" customHeight="1" x14ac:dyDescent="0.25">
      <c r="A1056" s="103"/>
      <c r="B1056" s="45" t="s">
        <v>3509</v>
      </c>
      <c r="C1056" s="46" t="s">
        <v>682</v>
      </c>
      <c r="D1056" s="47">
        <v>21.39</v>
      </c>
      <c r="E1056" s="48">
        <f t="shared" si="17"/>
        <v>0</v>
      </c>
      <c r="F1056" s="57"/>
      <c r="G1056" s="57"/>
      <c r="H1056" s="56"/>
      <c r="I1056" s="56"/>
    </row>
    <row r="1057" spans="1:9" s="19" customFormat="1" ht="15.95" customHeight="1" x14ac:dyDescent="0.25">
      <c r="A1057" s="103"/>
      <c r="B1057" s="45" t="s">
        <v>3510</v>
      </c>
      <c r="C1057" s="46" t="s">
        <v>920</v>
      </c>
      <c r="D1057" s="47">
        <v>9.8849999999999998</v>
      </c>
      <c r="E1057" s="48">
        <f t="shared" si="17"/>
        <v>0</v>
      </c>
      <c r="F1057" s="57"/>
      <c r="G1057" s="57"/>
      <c r="H1057" s="56"/>
      <c r="I1057" s="56"/>
    </row>
    <row r="1058" spans="1:9" s="19" customFormat="1" ht="15.95" customHeight="1" x14ac:dyDescent="0.25">
      <c r="A1058" s="103"/>
      <c r="B1058" s="45" t="s">
        <v>3511</v>
      </c>
      <c r="C1058" s="46" t="s">
        <v>1386</v>
      </c>
      <c r="D1058" s="47">
        <v>10.815</v>
      </c>
      <c r="E1058" s="48">
        <f t="shared" si="17"/>
        <v>0</v>
      </c>
      <c r="F1058" s="57"/>
      <c r="G1058" s="57"/>
      <c r="H1058" s="56"/>
      <c r="I1058" s="56"/>
    </row>
    <row r="1059" spans="1:9" s="19" customFormat="1" ht="15.95" customHeight="1" x14ac:dyDescent="0.25">
      <c r="A1059" s="103"/>
      <c r="B1059" s="45" t="s">
        <v>3512</v>
      </c>
      <c r="C1059" s="46" t="s">
        <v>204</v>
      </c>
      <c r="D1059" s="47">
        <v>8.8350000000000009</v>
      </c>
      <c r="E1059" s="48">
        <f t="shared" si="17"/>
        <v>0</v>
      </c>
      <c r="F1059" s="57"/>
      <c r="G1059" s="57"/>
      <c r="H1059" s="56"/>
      <c r="I1059" s="56"/>
    </row>
    <row r="1060" spans="1:9" s="19" customFormat="1" ht="15.95" customHeight="1" x14ac:dyDescent="0.25">
      <c r="A1060" s="103"/>
      <c r="B1060" s="45" t="s">
        <v>3513</v>
      </c>
      <c r="C1060" s="46" t="s">
        <v>921</v>
      </c>
      <c r="D1060" s="47">
        <v>11.744999999999999</v>
      </c>
      <c r="E1060" s="48">
        <f t="shared" si="17"/>
        <v>0</v>
      </c>
      <c r="F1060" s="57"/>
      <c r="G1060" s="57"/>
      <c r="H1060" s="56"/>
      <c r="I1060" s="56"/>
    </row>
    <row r="1061" spans="1:9" s="19" customFormat="1" ht="15.95" customHeight="1" x14ac:dyDescent="0.25">
      <c r="A1061" s="103"/>
      <c r="B1061" s="45" t="s">
        <v>3514</v>
      </c>
      <c r="C1061" s="46" t="s">
        <v>2452</v>
      </c>
      <c r="D1061" s="47">
        <v>9.6600000000000019</v>
      </c>
      <c r="E1061" s="48">
        <f t="shared" si="17"/>
        <v>0</v>
      </c>
      <c r="F1061" s="57"/>
      <c r="G1061" s="57"/>
      <c r="H1061" s="56"/>
      <c r="I1061" s="56"/>
    </row>
    <row r="1062" spans="1:9" s="19" customFormat="1" ht="15.95" customHeight="1" x14ac:dyDescent="0.25">
      <c r="A1062" s="103"/>
      <c r="B1062" s="45" t="s">
        <v>3515</v>
      </c>
      <c r="C1062" s="46" t="s">
        <v>2125</v>
      </c>
      <c r="D1062" s="47">
        <v>15</v>
      </c>
      <c r="E1062" s="48">
        <f t="shared" si="17"/>
        <v>0</v>
      </c>
      <c r="F1062" s="57"/>
      <c r="G1062" s="57"/>
      <c r="H1062" s="56"/>
      <c r="I1062" s="56"/>
    </row>
    <row r="1063" spans="1:9" s="19" customFormat="1" ht="15.95" customHeight="1" x14ac:dyDescent="0.25">
      <c r="A1063" s="103"/>
      <c r="B1063" s="45" t="s">
        <v>3516</v>
      </c>
      <c r="C1063" s="46" t="s">
        <v>2453</v>
      </c>
      <c r="D1063" s="47">
        <v>47.55</v>
      </c>
      <c r="E1063" s="48">
        <f t="shared" si="17"/>
        <v>0</v>
      </c>
      <c r="F1063" s="57"/>
      <c r="G1063" s="57"/>
      <c r="H1063" s="56"/>
      <c r="I1063" s="56"/>
    </row>
    <row r="1064" spans="1:9" s="19" customFormat="1" ht="15.95" customHeight="1" x14ac:dyDescent="0.25">
      <c r="A1064" s="103"/>
      <c r="B1064" s="45" t="s">
        <v>3517</v>
      </c>
      <c r="C1064" s="46" t="s">
        <v>683</v>
      </c>
      <c r="D1064" s="47">
        <v>29.880000000000006</v>
      </c>
      <c r="E1064" s="48">
        <f t="shared" si="17"/>
        <v>0</v>
      </c>
      <c r="F1064" s="57"/>
      <c r="G1064" s="57"/>
      <c r="H1064" s="56"/>
      <c r="I1064" s="56"/>
    </row>
    <row r="1065" spans="1:9" s="19" customFormat="1" ht="15.95" customHeight="1" x14ac:dyDescent="0.25">
      <c r="A1065" s="103"/>
      <c r="B1065" s="45" t="s">
        <v>3518</v>
      </c>
      <c r="C1065" s="46" t="s">
        <v>503</v>
      </c>
      <c r="D1065" s="47">
        <v>9.8849999999999998</v>
      </c>
      <c r="E1065" s="48">
        <f t="shared" si="17"/>
        <v>0</v>
      </c>
      <c r="F1065" s="57"/>
      <c r="G1065" s="57"/>
      <c r="H1065" s="56"/>
      <c r="I1065" s="56"/>
    </row>
    <row r="1066" spans="1:9" s="19" customFormat="1" ht="15.95" customHeight="1" x14ac:dyDescent="0.25">
      <c r="A1066" s="103"/>
      <c r="B1066" s="45" t="s">
        <v>3519</v>
      </c>
      <c r="C1066" s="46" t="s">
        <v>2468</v>
      </c>
      <c r="D1066" s="47">
        <v>6.63</v>
      </c>
      <c r="E1066" s="48">
        <f t="shared" si="17"/>
        <v>0</v>
      </c>
      <c r="F1066" s="57"/>
      <c r="G1066" s="57"/>
      <c r="H1066" s="56"/>
      <c r="I1066" s="56"/>
    </row>
    <row r="1067" spans="1:9" s="19" customFormat="1" ht="15.95" customHeight="1" x14ac:dyDescent="0.25">
      <c r="A1067" s="103"/>
      <c r="B1067" s="45" t="s">
        <v>3520</v>
      </c>
      <c r="C1067" s="46" t="s">
        <v>589</v>
      </c>
      <c r="D1067" s="47">
        <v>7.0950000000000015</v>
      </c>
      <c r="E1067" s="48">
        <f t="shared" si="17"/>
        <v>0</v>
      </c>
      <c r="F1067" s="57"/>
      <c r="G1067" s="57"/>
      <c r="H1067" s="56"/>
      <c r="I1067" s="56"/>
    </row>
    <row r="1068" spans="1:9" s="19" customFormat="1" ht="15.95" customHeight="1" x14ac:dyDescent="0.25">
      <c r="A1068" s="103"/>
      <c r="B1068" s="45" t="s">
        <v>3521</v>
      </c>
      <c r="C1068" s="46" t="s">
        <v>2430</v>
      </c>
      <c r="D1068" s="47">
        <v>15.465</v>
      </c>
      <c r="E1068" s="48">
        <f t="shared" si="17"/>
        <v>0</v>
      </c>
      <c r="F1068" s="57"/>
      <c r="G1068" s="57"/>
      <c r="H1068" s="56"/>
      <c r="I1068" s="56"/>
    </row>
    <row r="1069" spans="1:9" s="19" customFormat="1" ht="15.95" customHeight="1" x14ac:dyDescent="0.25">
      <c r="A1069" s="103"/>
      <c r="B1069" s="45" t="s">
        <v>3522</v>
      </c>
      <c r="C1069" s="46" t="s">
        <v>2454</v>
      </c>
      <c r="D1069" s="47">
        <v>32.204999999999998</v>
      </c>
      <c r="E1069" s="48">
        <f t="shared" si="17"/>
        <v>0</v>
      </c>
      <c r="F1069" s="57"/>
      <c r="G1069" s="57"/>
      <c r="H1069" s="56"/>
      <c r="I1069" s="56"/>
    </row>
    <row r="1070" spans="1:9" s="19" customFormat="1" ht="15.95" customHeight="1" x14ac:dyDescent="0.25">
      <c r="A1070" s="103"/>
      <c r="B1070" s="45" t="s">
        <v>3523</v>
      </c>
      <c r="C1070" s="46" t="s">
        <v>789</v>
      </c>
      <c r="D1070" s="47">
        <v>11.625</v>
      </c>
      <c r="E1070" s="48">
        <f t="shared" si="17"/>
        <v>0</v>
      </c>
      <c r="F1070" s="57"/>
      <c r="G1070" s="57"/>
      <c r="H1070" s="56"/>
      <c r="I1070" s="56"/>
    </row>
    <row r="1071" spans="1:9" s="19" customFormat="1" ht="15.95" customHeight="1" x14ac:dyDescent="0.25">
      <c r="A1071" s="103"/>
      <c r="B1071" s="45" t="s">
        <v>3524</v>
      </c>
      <c r="C1071" s="46" t="s">
        <v>790</v>
      </c>
      <c r="D1071" s="47">
        <v>23.715</v>
      </c>
      <c r="E1071" s="48">
        <f t="shared" si="17"/>
        <v>0</v>
      </c>
      <c r="F1071" s="57"/>
      <c r="G1071" s="57"/>
      <c r="H1071" s="56"/>
      <c r="I1071" s="56"/>
    </row>
    <row r="1072" spans="1:9" s="19" customFormat="1" ht="15.95" customHeight="1" x14ac:dyDescent="0.25">
      <c r="A1072" s="103"/>
      <c r="B1072" s="45" t="s">
        <v>3525</v>
      </c>
      <c r="C1072" s="46" t="s">
        <v>631</v>
      </c>
      <c r="D1072" s="47">
        <v>4.5</v>
      </c>
      <c r="E1072" s="48">
        <f t="shared" si="17"/>
        <v>0</v>
      </c>
      <c r="F1072" s="57"/>
      <c r="G1072" s="57"/>
      <c r="H1072" s="56"/>
      <c r="I1072" s="56"/>
    </row>
    <row r="1073" spans="1:9" s="19" customFormat="1" ht="15.95" customHeight="1" x14ac:dyDescent="0.25">
      <c r="A1073" s="103"/>
      <c r="B1073" s="45" t="s">
        <v>3526</v>
      </c>
      <c r="C1073" s="46" t="s">
        <v>205</v>
      </c>
      <c r="D1073" s="47">
        <v>6.75</v>
      </c>
      <c r="E1073" s="48">
        <f t="shared" si="17"/>
        <v>0</v>
      </c>
      <c r="F1073" s="57"/>
      <c r="G1073" s="57"/>
      <c r="H1073" s="56"/>
      <c r="I1073" s="56"/>
    </row>
    <row r="1074" spans="1:9" s="19" customFormat="1" ht="15.95" customHeight="1" x14ac:dyDescent="0.25">
      <c r="A1074" s="103"/>
      <c r="B1074" s="45" t="s">
        <v>3527</v>
      </c>
      <c r="C1074" s="46" t="s">
        <v>632</v>
      </c>
      <c r="D1074" s="47">
        <v>7.56</v>
      </c>
      <c r="E1074" s="48">
        <f t="shared" si="17"/>
        <v>0</v>
      </c>
      <c r="F1074" s="57"/>
      <c r="G1074" s="57"/>
      <c r="H1074" s="56"/>
      <c r="I1074" s="56"/>
    </row>
    <row r="1075" spans="1:9" s="19" customFormat="1" ht="15.95" customHeight="1" x14ac:dyDescent="0.25">
      <c r="A1075" s="103"/>
      <c r="B1075" s="45" t="s">
        <v>3528</v>
      </c>
      <c r="C1075" s="46" t="s">
        <v>2126</v>
      </c>
      <c r="D1075" s="47">
        <v>8.61</v>
      </c>
      <c r="E1075" s="48">
        <f t="shared" si="17"/>
        <v>0</v>
      </c>
      <c r="F1075" s="57"/>
      <c r="G1075" s="57"/>
      <c r="H1075" s="56"/>
      <c r="I1075" s="56"/>
    </row>
    <row r="1076" spans="1:9" s="19" customFormat="1" ht="15.95" customHeight="1" x14ac:dyDescent="0.25">
      <c r="A1076" s="103"/>
      <c r="B1076" s="45" t="s">
        <v>3529</v>
      </c>
      <c r="C1076" s="46" t="s">
        <v>206</v>
      </c>
      <c r="D1076" s="47">
        <v>8.9550000000000001</v>
      </c>
      <c r="E1076" s="48">
        <f t="shared" si="17"/>
        <v>0</v>
      </c>
      <c r="F1076" s="57"/>
      <c r="G1076" s="57"/>
      <c r="H1076" s="56"/>
      <c r="I1076" s="56"/>
    </row>
    <row r="1077" spans="1:9" s="19" customFormat="1" ht="15.95" customHeight="1" x14ac:dyDescent="0.25">
      <c r="A1077" s="103"/>
      <c r="B1077" s="45" t="s">
        <v>3530</v>
      </c>
      <c r="C1077" s="46" t="s">
        <v>1527</v>
      </c>
      <c r="D1077" s="47">
        <v>7.0950000000000015</v>
      </c>
      <c r="E1077" s="48">
        <f t="shared" si="17"/>
        <v>0</v>
      </c>
      <c r="F1077" s="57"/>
      <c r="G1077" s="57"/>
      <c r="H1077" s="56"/>
      <c r="I1077" s="56"/>
    </row>
    <row r="1078" spans="1:9" s="19" customFormat="1" ht="15.95" customHeight="1" x14ac:dyDescent="0.25">
      <c r="A1078" s="103"/>
      <c r="B1078" s="45" t="s">
        <v>3531</v>
      </c>
      <c r="C1078" s="46" t="s">
        <v>590</v>
      </c>
      <c r="D1078" s="47">
        <v>6.87</v>
      </c>
      <c r="E1078" s="48">
        <f t="shared" si="17"/>
        <v>0</v>
      </c>
      <c r="F1078" s="57"/>
      <c r="G1078" s="57"/>
      <c r="H1078" s="56"/>
      <c r="I1078" s="56"/>
    </row>
    <row r="1079" spans="1:9" s="19" customFormat="1" ht="15.95" customHeight="1" x14ac:dyDescent="0.25">
      <c r="A1079" s="103"/>
      <c r="B1079" s="45" t="s">
        <v>3532</v>
      </c>
      <c r="C1079" s="46" t="s">
        <v>504</v>
      </c>
      <c r="D1079" s="47">
        <v>12.554999999999998</v>
      </c>
      <c r="E1079" s="48">
        <f t="shared" si="17"/>
        <v>0</v>
      </c>
      <c r="F1079" s="57"/>
      <c r="G1079" s="57"/>
      <c r="H1079" s="56"/>
      <c r="I1079" s="56"/>
    </row>
    <row r="1080" spans="1:9" s="19" customFormat="1" ht="15.95" customHeight="1" x14ac:dyDescent="0.25">
      <c r="A1080" s="103"/>
      <c r="B1080" s="45" t="s">
        <v>3533</v>
      </c>
      <c r="C1080" s="46" t="s">
        <v>505</v>
      </c>
      <c r="D1080" s="47">
        <v>7.56</v>
      </c>
      <c r="E1080" s="48">
        <f t="shared" si="17"/>
        <v>0</v>
      </c>
      <c r="F1080" s="57"/>
      <c r="G1080" s="57"/>
      <c r="H1080" s="56"/>
      <c r="I1080" s="56"/>
    </row>
    <row r="1081" spans="1:9" s="19" customFormat="1" ht="15.95" customHeight="1" x14ac:dyDescent="0.25">
      <c r="A1081" s="103"/>
      <c r="B1081" s="45" t="s">
        <v>3534</v>
      </c>
      <c r="C1081" s="46" t="s">
        <v>207</v>
      </c>
      <c r="D1081" s="47">
        <v>8.3699999999999992</v>
      </c>
      <c r="E1081" s="48">
        <f t="shared" si="17"/>
        <v>0</v>
      </c>
      <c r="F1081" s="57"/>
      <c r="G1081" s="57"/>
      <c r="H1081" s="56"/>
      <c r="I1081" s="56"/>
    </row>
    <row r="1082" spans="1:9" s="19" customFormat="1" ht="15.95" customHeight="1" x14ac:dyDescent="0.25">
      <c r="A1082" s="103"/>
      <c r="B1082" s="45" t="s">
        <v>3535</v>
      </c>
      <c r="C1082" s="46" t="s">
        <v>1363</v>
      </c>
      <c r="D1082" s="47">
        <v>6.285000000000001</v>
      </c>
      <c r="E1082" s="48">
        <f t="shared" si="17"/>
        <v>0</v>
      </c>
      <c r="F1082" s="57"/>
      <c r="G1082" s="57"/>
      <c r="H1082" s="56"/>
      <c r="I1082" s="56"/>
    </row>
    <row r="1083" spans="1:9" s="19" customFormat="1" ht="15.95" customHeight="1" x14ac:dyDescent="0.25">
      <c r="A1083" s="103"/>
      <c r="B1083" s="45" t="s">
        <v>3536</v>
      </c>
      <c r="C1083" s="46" t="s">
        <v>1323</v>
      </c>
      <c r="D1083" s="47">
        <v>6.63</v>
      </c>
      <c r="E1083" s="48">
        <f t="shared" si="17"/>
        <v>0</v>
      </c>
      <c r="F1083" s="57"/>
      <c r="G1083" s="57"/>
      <c r="H1083" s="56"/>
      <c r="I1083" s="56"/>
    </row>
    <row r="1084" spans="1:9" s="19" customFormat="1" ht="15.95" customHeight="1" x14ac:dyDescent="0.25">
      <c r="A1084" s="103"/>
      <c r="B1084" s="45" t="s">
        <v>3537</v>
      </c>
      <c r="C1084" s="46" t="s">
        <v>746</v>
      </c>
      <c r="D1084" s="47">
        <v>7.0950000000000015</v>
      </c>
      <c r="E1084" s="48">
        <f t="shared" si="17"/>
        <v>0</v>
      </c>
      <c r="F1084" s="57"/>
      <c r="G1084" s="57"/>
      <c r="H1084" s="56"/>
      <c r="I1084" s="56"/>
    </row>
    <row r="1085" spans="1:9" s="19" customFormat="1" ht="15.95" customHeight="1" x14ac:dyDescent="0.25">
      <c r="A1085" s="103"/>
      <c r="B1085" s="45" t="s">
        <v>3538</v>
      </c>
      <c r="C1085" s="46" t="s">
        <v>208</v>
      </c>
      <c r="D1085" s="47">
        <v>41.505000000000003</v>
      </c>
      <c r="E1085" s="48">
        <f t="shared" si="17"/>
        <v>0</v>
      </c>
      <c r="F1085" s="57"/>
      <c r="G1085" s="57"/>
      <c r="H1085" s="56"/>
      <c r="I1085" s="56"/>
    </row>
    <row r="1086" spans="1:9" s="19" customFormat="1" ht="15.95" customHeight="1" x14ac:dyDescent="0.25">
      <c r="A1086" s="103"/>
      <c r="B1086" s="45" t="s">
        <v>3539</v>
      </c>
      <c r="C1086" s="46" t="s">
        <v>1122</v>
      </c>
      <c r="D1086" s="47">
        <v>34.770000000000003</v>
      </c>
      <c r="E1086" s="48">
        <f t="shared" si="17"/>
        <v>0</v>
      </c>
      <c r="F1086" s="57"/>
      <c r="G1086" s="57"/>
      <c r="H1086" s="56"/>
      <c r="I1086" s="56"/>
    </row>
    <row r="1087" spans="1:9" s="19" customFormat="1" ht="15.95" customHeight="1" x14ac:dyDescent="0.25">
      <c r="A1087" s="103"/>
      <c r="B1087" s="45" t="s">
        <v>3540</v>
      </c>
      <c r="C1087" s="46" t="s">
        <v>2431</v>
      </c>
      <c r="D1087" s="47">
        <v>13.02</v>
      </c>
      <c r="E1087" s="48">
        <f t="shared" si="17"/>
        <v>0</v>
      </c>
      <c r="F1087" s="57"/>
      <c r="G1087" s="57"/>
      <c r="H1087" s="56"/>
      <c r="I1087" s="56"/>
    </row>
    <row r="1088" spans="1:9" s="19" customFormat="1" ht="15.95" customHeight="1" x14ac:dyDescent="0.25">
      <c r="A1088" s="103"/>
      <c r="B1088" s="45" t="s">
        <v>3541</v>
      </c>
      <c r="C1088" s="46" t="s">
        <v>2107</v>
      </c>
      <c r="D1088" s="47">
        <v>18.96</v>
      </c>
      <c r="E1088" s="48">
        <f t="shared" si="17"/>
        <v>0</v>
      </c>
      <c r="F1088" s="57"/>
      <c r="G1088" s="57"/>
      <c r="H1088" s="56"/>
      <c r="I1088" s="56"/>
    </row>
    <row r="1089" spans="1:9" s="19" customFormat="1" ht="15.95" customHeight="1" x14ac:dyDescent="0.25">
      <c r="A1089" s="103"/>
      <c r="B1089" s="45" t="s">
        <v>3542</v>
      </c>
      <c r="C1089" s="46" t="s">
        <v>1595</v>
      </c>
      <c r="D1089" s="47">
        <v>20.355</v>
      </c>
      <c r="E1089" s="48">
        <f t="shared" si="17"/>
        <v>0</v>
      </c>
      <c r="F1089" s="57"/>
      <c r="G1089" s="57"/>
      <c r="H1089" s="56"/>
      <c r="I1089" s="56"/>
    </row>
    <row r="1090" spans="1:9" s="19" customFormat="1" ht="15.95" customHeight="1" x14ac:dyDescent="0.25">
      <c r="A1090" s="103"/>
      <c r="B1090" s="45" t="s">
        <v>3543</v>
      </c>
      <c r="C1090" s="46" t="s">
        <v>1680</v>
      </c>
      <c r="D1090" s="47">
        <v>59.52</v>
      </c>
      <c r="E1090" s="48">
        <f t="shared" si="17"/>
        <v>0</v>
      </c>
      <c r="F1090" s="57"/>
      <c r="G1090" s="57"/>
      <c r="H1090" s="56"/>
      <c r="I1090" s="56"/>
    </row>
    <row r="1091" spans="1:9" s="19" customFormat="1" ht="15.95" customHeight="1" x14ac:dyDescent="0.25">
      <c r="A1091" s="103"/>
      <c r="B1091" s="45" t="s">
        <v>3544</v>
      </c>
      <c r="C1091" s="46" t="s">
        <v>209</v>
      </c>
      <c r="D1091" s="47">
        <v>7.0950000000000015</v>
      </c>
      <c r="E1091" s="48">
        <f t="shared" si="17"/>
        <v>0</v>
      </c>
      <c r="F1091" s="57"/>
      <c r="G1091" s="57"/>
      <c r="H1091" s="56"/>
      <c r="I1091" s="56"/>
    </row>
    <row r="1092" spans="1:9" s="19" customFormat="1" ht="15.95" customHeight="1" x14ac:dyDescent="0.25">
      <c r="A1092" s="103"/>
      <c r="B1092" s="45" t="s">
        <v>3545</v>
      </c>
      <c r="C1092" s="46" t="s">
        <v>1407</v>
      </c>
      <c r="D1092" s="47">
        <v>2.31</v>
      </c>
      <c r="E1092" s="48">
        <f t="shared" si="17"/>
        <v>0</v>
      </c>
      <c r="F1092" s="57"/>
      <c r="G1092" s="57"/>
      <c r="H1092" s="56"/>
      <c r="I1092" s="56"/>
    </row>
    <row r="1093" spans="1:9" s="19" customFormat="1" ht="15.95" customHeight="1" x14ac:dyDescent="0.25">
      <c r="A1093" s="103"/>
      <c r="B1093" s="45" t="s">
        <v>3546</v>
      </c>
      <c r="C1093" s="46" t="s">
        <v>210</v>
      </c>
      <c r="D1093" s="47">
        <v>1.7250000000000001</v>
      </c>
      <c r="E1093" s="48">
        <f t="shared" si="17"/>
        <v>0</v>
      </c>
      <c r="F1093" s="57"/>
      <c r="G1093" s="57"/>
      <c r="H1093" s="56"/>
      <c r="I1093" s="56"/>
    </row>
    <row r="1094" spans="1:9" s="19" customFormat="1" ht="15.95" customHeight="1" x14ac:dyDescent="0.25">
      <c r="A1094" s="103"/>
      <c r="B1094" s="45" t="s">
        <v>3547</v>
      </c>
      <c r="C1094" s="46" t="s">
        <v>211</v>
      </c>
      <c r="D1094" s="47">
        <v>4.8600000000000003</v>
      </c>
      <c r="E1094" s="48">
        <f t="shared" si="17"/>
        <v>0</v>
      </c>
      <c r="F1094" s="57"/>
      <c r="G1094" s="57"/>
      <c r="H1094" s="56"/>
      <c r="I1094" s="56"/>
    </row>
    <row r="1095" spans="1:9" s="19" customFormat="1" ht="15.95" customHeight="1" x14ac:dyDescent="0.25">
      <c r="A1095" s="103"/>
      <c r="B1095" s="45" t="s">
        <v>3548</v>
      </c>
      <c r="C1095" s="46" t="s">
        <v>871</v>
      </c>
      <c r="D1095" s="47">
        <v>2.2650000000000001</v>
      </c>
      <c r="E1095" s="48">
        <f t="shared" si="17"/>
        <v>0</v>
      </c>
      <c r="F1095" s="57"/>
      <c r="G1095" s="57"/>
      <c r="H1095" s="56"/>
      <c r="I1095" s="56"/>
    </row>
    <row r="1096" spans="1:9" s="19" customFormat="1" ht="15.95" customHeight="1" x14ac:dyDescent="0.25">
      <c r="A1096" s="103"/>
      <c r="B1096" s="45" t="s">
        <v>3549</v>
      </c>
      <c r="C1096" s="58" t="s">
        <v>2327</v>
      </c>
      <c r="D1096" s="59">
        <v>1.8</v>
      </c>
      <c r="E1096" s="48">
        <f t="shared" si="17"/>
        <v>0</v>
      </c>
      <c r="F1096" s="57"/>
      <c r="G1096" s="57"/>
      <c r="H1096" s="56"/>
      <c r="I1096" s="56"/>
    </row>
    <row r="1097" spans="1:9" s="19" customFormat="1" ht="15.95" customHeight="1" x14ac:dyDescent="0.25">
      <c r="A1097" s="103"/>
      <c r="B1097" s="45" t="s">
        <v>3550</v>
      </c>
      <c r="C1097" s="46" t="s">
        <v>212</v>
      </c>
      <c r="D1097" s="47">
        <v>6.4049999999999985</v>
      </c>
      <c r="E1097" s="48">
        <f t="shared" si="17"/>
        <v>0</v>
      </c>
      <c r="F1097" s="57"/>
      <c r="G1097" s="57"/>
      <c r="H1097" s="56"/>
      <c r="I1097" s="56"/>
    </row>
    <row r="1098" spans="1:9" s="19" customFormat="1" ht="15.95" customHeight="1" x14ac:dyDescent="0.25">
      <c r="A1098" s="103"/>
      <c r="B1098" s="45" t="s">
        <v>3551</v>
      </c>
      <c r="C1098" s="46" t="s">
        <v>213</v>
      </c>
      <c r="D1098" s="47">
        <v>2.2799999999999998</v>
      </c>
      <c r="E1098" s="48">
        <f t="shared" si="17"/>
        <v>0</v>
      </c>
      <c r="F1098" s="57"/>
      <c r="G1098" s="57"/>
      <c r="H1098" s="56"/>
      <c r="I1098" s="56"/>
    </row>
    <row r="1099" spans="1:9" s="19" customFormat="1" ht="15.95" customHeight="1" x14ac:dyDescent="0.25">
      <c r="A1099" s="103"/>
      <c r="B1099" s="45" t="s">
        <v>3552</v>
      </c>
      <c r="C1099" s="46" t="s">
        <v>214</v>
      </c>
      <c r="D1099" s="47">
        <v>8.1449999999999996</v>
      </c>
      <c r="E1099" s="48">
        <f t="shared" si="17"/>
        <v>0</v>
      </c>
      <c r="F1099" s="57"/>
      <c r="G1099" s="57"/>
      <c r="H1099" s="56"/>
      <c r="I1099" s="56"/>
    </row>
    <row r="1100" spans="1:9" s="19" customFormat="1" ht="15.95" customHeight="1" x14ac:dyDescent="0.25">
      <c r="A1100" s="103"/>
      <c r="B1100" s="45" t="s">
        <v>3553</v>
      </c>
      <c r="C1100" s="46" t="s">
        <v>1596</v>
      </c>
      <c r="D1100" s="47">
        <v>2.31</v>
      </c>
      <c r="E1100" s="48">
        <f t="shared" si="17"/>
        <v>0</v>
      </c>
      <c r="F1100" s="57"/>
      <c r="G1100" s="57"/>
      <c r="H1100" s="56"/>
      <c r="I1100" s="56"/>
    </row>
    <row r="1101" spans="1:9" s="19" customFormat="1" ht="15.95" customHeight="1" x14ac:dyDescent="0.25">
      <c r="A1101" s="103"/>
      <c r="B1101" s="45" t="s">
        <v>3554</v>
      </c>
      <c r="C1101" s="46" t="s">
        <v>215</v>
      </c>
      <c r="D1101" s="47">
        <v>1.3049999999999999</v>
      </c>
      <c r="E1101" s="48">
        <f t="shared" si="17"/>
        <v>0</v>
      </c>
      <c r="F1101" s="57"/>
      <c r="G1101" s="57"/>
      <c r="H1101" s="56"/>
      <c r="I1101" s="56"/>
    </row>
    <row r="1102" spans="1:9" s="19" customFormat="1" ht="15.95" customHeight="1" x14ac:dyDescent="0.25">
      <c r="A1102" s="103"/>
      <c r="B1102" s="45" t="s">
        <v>2499</v>
      </c>
      <c r="C1102" s="46" t="s">
        <v>1123</v>
      </c>
      <c r="D1102" s="47">
        <v>5.22</v>
      </c>
      <c r="E1102" s="48">
        <f t="shared" si="17"/>
        <v>0</v>
      </c>
      <c r="F1102" s="57"/>
      <c r="G1102" s="57"/>
      <c r="H1102" s="56"/>
      <c r="I1102" s="56"/>
    </row>
    <row r="1103" spans="1:9" s="19" customFormat="1" ht="15.95" customHeight="1" x14ac:dyDescent="0.25">
      <c r="A1103" s="103"/>
      <c r="B1103" s="45" t="s">
        <v>3555</v>
      </c>
      <c r="C1103" s="46" t="s">
        <v>506</v>
      </c>
      <c r="D1103" s="47">
        <v>1.92</v>
      </c>
      <c r="E1103" s="48">
        <f t="shared" si="17"/>
        <v>0</v>
      </c>
      <c r="F1103" s="57"/>
      <c r="G1103" s="57"/>
      <c r="H1103" s="56"/>
      <c r="I1103" s="56"/>
    </row>
    <row r="1104" spans="1:9" s="19" customFormat="1" ht="15.95" customHeight="1" x14ac:dyDescent="0.25">
      <c r="A1104" s="103"/>
      <c r="B1104" s="45" t="s">
        <v>3556</v>
      </c>
      <c r="C1104" s="46" t="s">
        <v>796</v>
      </c>
      <c r="D1104" s="47">
        <v>9.6600000000000019</v>
      </c>
      <c r="E1104" s="48">
        <f t="shared" si="17"/>
        <v>0</v>
      </c>
      <c r="F1104" s="57"/>
      <c r="G1104" s="57"/>
      <c r="H1104" s="56"/>
      <c r="I1104" s="56"/>
    </row>
    <row r="1105" spans="1:9" s="19" customFormat="1" ht="15.95" customHeight="1" x14ac:dyDescent="0.25">
      <c r="A1105" s="103"/>
      <c r="B1105" s="45" t="s">
        <v>3557</v>
      </c>
      <c r="C1105" s="46" t="s">
        <v>591</v>
      </c>
      <c r="D1105" s="47">
        <v>23.715</v>
      </c>
      <c r="E1105" s="48">
        <f t="shared" si="17"/>
        <v>0</v>
      </c>
      <c r="F1105" s="57"/>
      <c r="G1105" s="57"/>
      <c r="H1105" s="56"/>
      <c r="I1105" s="56"/>
    </row>
    <row r="1106" spans="1:9" s="19" customFormat="1" ht="15.95" customHeight="1" x14ac:dyDescent="0.25">
      <c r="A1106" s="103"/>
      <c r="B1106" s="45" t="s">
        <v>3558</v>
      </c>
      <c r="C1106" s="46" t="s">
        <v>216</v>
      </c>
      <c r="D1106" s="47">
        <v>35.700000000000003</v>
      </c>
      <c r="E1106" s="48">
        <f t="shared" si="17"/>
        <v>0</v>
      </c>
      <c r="F1106" s="57"/>
      <c r="G1106" s="57"/>
      <c r="H1106" s="56"/>
      <c r="I1106" s="56"/>
    </row>
    <row r="1107" spans="1:9" s="19" customFormat="1" ht="15.95" customHeight="1" x14ac:dyDescent="0.25">
      <c r="A1107" s="103"/>
      <c r="B1107" s="45" t="s">
        <v>3559</v>
      </c>
      <c r="C1107" s="46" t="s">
        <v>1408</v>
      </c>
      <c r="D1107" s="47">
        <v>2.31</v>
      </c>
      <c r="E1107" s="48">
        <f t="shared" si="17"/>
        <v>0</v>
      </c>
      <c r="F1107" s="57"/>
      <c r="G1107" s="57"/>
      <c r="H1107" s="56"/>
      <c r="I1107" s="56"/>
    </row>
    <row r="1108" spans="1:9" s="19" customFormat="1" ht="15.95" customHeight="1" x14ac:dyDescent="0.25">
      <c r="A1108" s="103"/>
      <c r="B1108" s="45" t="s">
        <v>3560</v>
      </c>
      <c r="C1108" s="46" t="s">
        <v>2432</v>
      </c>
      <c r="D1108" s="47">
        <v>2.64</v>
      </c>
      <c r="E1108" s="48">
        <f t="shared" si="17"/>
        <v>0</v>
      </c>
      <c r="F1108" s="57"/>
      <c r="G1108" s="57"/>
      <c r="H1108" s="56"/>
      <c r="I1108" s="56"/>
    </row>
    <row r="1109" spans="1:9" s="19" customFormat="1" ht="15.95" customHeight="1" x14ac:dyDescent="0.25">
      <c r="A1109" s="103"/>
      <c r="B1109" s="45" t="s">
        <v>3561</v>
      </c>
      <c r="C1109" s="46" t="s">
        <v>217</v>
      </c>
      <c r="D1109" s="47">
        <v>13.845000000000001</v>
      </c>
      <c r="E1109" s="48">
        <f t="shared" si="17"/>
        <v>0</v>
      </c>
      <c r="F1109" s="57"/>
      <c r="G1109" s="57"/>
      <c r="H1109" s="56"/>
      <c r="I1109" s="56"/>
    </row>
    <row r="1110" spans="1:9" s="19" customFormat="1" ht="15.95" customHeight="1" x14ac:dyDescent="0.25">
      <c r="A1110" s="103"/>
      <c r="B1110" s="45" t="s">
        <v>3562</v>
      </c>
      <c r="C1110" s="46" t="s">
        <v>872</v>
      </c>
      <c r="D1110" s="47">
        <v>4.26</v>
      </c>
      <c r="E1110" s="48">
        <f t="shared" si="17"/>
        <v>0</v>
      </c>
      <c r="F1110" s="57"/>
      <c r="G1110" s="57"/>
      <c r="H1110" s="56"/>
      <c r="I1110" s="56"/>
    </row>
    <row r="1111" spans="1:9" s="19" customFormat="1" ht="15.95" customHeight="1" x14ac:dyDescent="0.25">
      <c r="A1111" s="103"/>
      <c r="B1111" s="45" t="s">
        <v>3563</v>
      </c>
      <c r="C1111" s="46" t="s">
        <v>507</v>
      </c>
      <c r="D1111" s="47">
        <v>6.51</v>
      </c>
      <c r="E1111" s="48">
        <f t="shared" si="17"/>
        <v>0</v>
      </c>
      <c r="F1111" s="57"/>
      <c r="G1111" s="57"/>
      <c r="H1111" s="56"/>
      <c r="I1111" s="56"/>
    </row>
    <row r="1112" spans="1:9" s="19" customFormat="1" ht="15.95" customHeight="1" x14ac:dyDescent="0.25">
      <c r="A1112" s="103"/>
      <c r="B1112" s="45" t="s">
        <v>3564</v>
      </c>
      <c r="C1112" s="63" t="s">
        <v>1389</v>
      </c>
      <c r="D1112" s="61">
        <v>3.3600000000000008</v>
      </c>
      <c r="E1112" s="48">
        <f t="shared" si="17"/>
        <v>0</v>
      </c>
      <c r="F1112" s="57"/>
      <c r="G1112" s="57"/>
      <c r="H1112" s="56"/>
      <c r="I1112" s="56"/>
    </row>
    <row r="1113" spans="1:9" s="19" customFormat="1" ht="15.95" customHeight="1" x14ac:dyDescent="0.25">
      <c r="A1113" s="103"/>
      <c r="B1113" s="45" t="s">
        <v>3565</v>
      </c>
      <c r="C1113" s="46" t="s">
        <v>873</v>
      </c>
      <c r="D1113" s="47">
        <v>4.7699999999999996</v>
      </c>
      <c r="E1113" s="48">
        <f t="shared" si="17"/>
        <v>0</v>
      </c>
      <c r="F1113" s="57"/>
      <c r="G1113" s="57"/>
      <c r="H1113" s="56"/>
      <c r="I1113" s="56"/>
    </row>
    <row r="1114" spans="1:9" s="19" customFormat="1" ht="15.95" customHeight="1" x14ac:dyDescent="0.25">
      <c r="A1114" s="103"/>
      <c r="B1114" s="45" t="s">
        <v>3566</v>
      </c>
      <c r="C1114" s="46" t="s">
        <v>218</v>
      </c>
      <c r="D1114" s="47">
        <v>7.0950000000000015</v>
      </c>
      <c r="E1114" s="48">
        <f t="shared" si="17"/>
        <v>0</v>
      </c>
      <c r="F1114" s="57"/>
      <c r="G1114" s="57"/>
      <c r="H1114" s="56"/>
      <c r="I1114" s="56"/>
    </row>
    <row r="1115" spans="1:9" s="19" customFormat="1" ht="15.95" customHeight="1" x14ac:dyDescent="0.25">
      <c r="A1115" s="103"/>
      <c r="B1115" s="45" t="s">
        <v>3567</v>
      </c>
      <c r="C1115" s="46" t="s">
        <v>219</v>
      </c>
      <c r="D1115" s="47">
        <v>8.8350000000000009</v>
      </c>
      <c r="E1115" s="48">
        <f t="shared" ref="E1115:E1178" si="18">A1115*D1115</f>
        <v>0</v>
      </c>
      <c r="F1115" s="57"/>
      <c r="G1115" s="57"/>
      <c r="H1115" s="56"/>
      <c r="I1115" s="56"/>
    </row>
    <row r="1116" spans="1:9" s="19" customFormat="1" ht="15.95" customHeight="1" x14ac:dyDescent="0.25">
      <c r="A1116" s="103"/>
      <c r="B1116" s="45" t="s">
        <v>3568</v>
      </c>
      <c r="C1116" s="46" t="s">
        <v>874</v>
      </c>
      <c r="D1116" s="47">
        <v>24.42</v>
      </c>
      <c r="E1116" s="48">
        <f t="shared" si="18"/>
        <v>0</v>
      </c>
      <c r="F1116" s="57"/>
      <c r="G1116" s="57"/>
      <c r="H1116" s="56"/>
      <c r="I1116" s="56"/>
    </row>
    <row r="1117" spans="1:9" s="19" customFormat="1" ht="15.95" customHeight="1" x14ac:dyDescent="0.25">
      <c r="A1117" s="103"/>
      <c r="B1117" s="45" t="s">
        <v>3569</v>
      </c>
      <c r="C1117" s="46" t="s">
        <v>1681</v>
      </c>
      <c r="D1117" s="47">
        <v>17.91</v>
      </c>
      <c r="E1117" s="48">
        <f t="shared" si="18"/>
        <v>0</v>
      </c>
      <c r="F1117" s="57"/>
      <c r="G1117" s="57"/>
      <c r="H1117" s="56"/>
      <c r="I1117" s="56"/>
    </row>
    <row r="1118" spans="1:9" s="19" customFormat="1" ht="15.95" customHeight="1" x14ac:dyDescent="0.25">
      <c r="A1118" s="103"/>
      <c r="B1118" s="45" t="s">
        <v>3570</v>
      </c>
      <c r="C1118" s="46" t="s">
        <v>747</v>
      </c>
      <c r="D1118" s="47">
        <v>9.42</v>
      </c>
      <c r="E1118" s="48">
        <f t="shared" si="18"/>
        <v>0</v>
      </c>
      <c r="F1118" s="57"/>
      <c r="G1118" s="57"/>
      <c r="H1118" s="56"/>
      <c r="I1118" s="56"/>
    </row>
    <row r="1119" spans="1:9" s="19" customFormat="1" ht="15.95" customHeight="1" x14ac:dyDescent="0.25">
      <c r="A1119" s="103"/>
      <c r="B1119" s="45" t="s">
        <v>3571</v>
      </c>
      <c r="C1119" s="60" t="s">
        <v>1390</v>
      </c>
      <c r="D1119" s="61">
        <v>4.26</v>
      </c>
      <c r="E1119" s="48">
        <f t="shared" si="18"/>
        <v>0</v>
      </c>
      <c r="F1119" s="57"/>
      <c r="G1119" s="57"/>
      <c r="H1119" s="56"/>
      <c r="I1119" s="56"/>
    </row>
    <row r="1120" spans="1:9" s="19" customFormat="1" ht="15.95" customHeight="1" x14ac:dyDescent="0.25">
      <c r="A1120" s="103"/>
      <c r="B1120" s="45" t="s">
        <v>3572</v>
      </c>
      <c r="C1120" s="46" t="s">
        <v>2127</v>
      </c>
      <c r="D1120" s="47">
        <v>7.8</v>
      </c>
      <c r="E1120" s="48">
        <f t="shared" si="18"/>
        <v>0</v>
      </c>
      <c r="F1120" s="57"/>
      <c r="G1120" s="57"/>
      <c r="H1120" s="56"/>
      <c r="I1120" s="56"/>
    </row>
    <row r="1121" spans="1:9" s="19" customFormat="1" ht="15.95" customHeight="1" x14ac:dyDescent="0.25">
      <c r="A1121" s="103"/>
      <c r="B1121" s="45" t="s">
        <v>2513</v>
      </c>
      <c r="C1121" s="46" t="s">
        <v>508</v>
      </c>
      <c r="D1121" s="47">
        <v>1.89</v>
      </c>
      <c r="E1121" s="48">
        <f t="shared" si="18"/>
        <v>0</v>
      </c>
      <c r="F1121" s="57"/>
      <c r="G1121" s="57"/>
      <c r="H1121" s="56"/>
      <c r="I1121" s="56"/>
    </row>
    <row r="1122" spans="1:9" s="19" customFormat="1" ht="15.95" customHeight="1" x14ac:dyDescent="0.25">
      <c r="A1122" s="103"/>
      <c r="B1122" s="45" t="s">
        <v>3573</v>
      </c>
      <c r="C1122" s="46" t="s">
        <v>509</v>
      </c>
      <c r="D1122" s="47">
        <v>2.94</v>
      </c>
      <c r="E1122" s="48">
        <f t="shared" si="18"/>
        <v>0</v>
      </c>
      <c r="F1122" s="57"/>
      <c r="G1122" s="57"/>
      <c r="H1122" s="56"/>
      <c r="I1122" s="56"/>
    </row>
    <row r="1123" spans="1:9" s="19" customFormat="1" ht="15.95" customHeight="1" x14ac:dyDescent="0.25">
      <c r="A1123" s="103"/>
      <c r="B1123" s="45" t="s">
        <v>3574</v>
      </c>
      <c r="C1123" s="46" t="s">
        <v>510</v>
      </c>
      <c r="D1123" s="47">
        <v>4.26</v>
      </c>
      <c r="E1123" s="48">
        <f t="shared" si="18"/>
        <v>0</v>
      </c>
      <c r="F1123" s="57"/>
      <c r="G1123" s="57"/>
      <c r="H1123" s="56"/>
      <c r="I1123" s="56"/>
    </row>
    <row r="1124" spans="1:9" s="19" customFormat="1" ht="15.95" customHeight="1" x14ac:dyDescent="0.25">
      <c r="A1124" s="103"/>
      <c r="B1124" s="45" t="s">
        <v>3575</v>
      </c>
      <c r="C1124" s="46" t="s">
        <v>2433</v>
      </c>
      <c r="D1124" s="47">
        <v>2.145</v>
      </c>
      <c r="E1124" s="48">
        <f t="shared" si="18"/>
        <v>0</v>
      </c>
      <c r="F1124" s="57"/>
      <c r="G1124" s="57"/>
      <c r="H1124" s="56"/>
      <c r="I1124" s="56"/>
    </row>
    <row r="1125" spans="1:9" s="19" customFormat="1" ht="15.95" customHeight="1" x14ac:dyDescent="0.25">
      <c r="A1125" s="103"/>
      <c r="B1125" s="45" t="s">
        <v>3576</v>
      </c>
      <c r="C1125" s="46" t="s">
        <v>2128</v>
      </c>
      <c r="D1125" s="47">
        <v>2.355</v>
      </c>
      <c r="E1125" s="48">
        <f t="shared" si="18"/>
        <v>0</v>
      </c>
      <c r="F1125" s="57"/>
      <c r="G1125" s="57"/>
      <c r="H1125" s="56"/>
      <c r="I1125" s="56"/>
    </row>
    <row r="1126" spans="1:9" s="19" customFormat="1" ht="15.95" customHeight="1" x14ac:dyDescent="0.25">
      <c r="A1126" s="103"/>
      <c r="B1126" s="45" t="s">
        <v>3577</v>
      </c>
      <c r="C1126" s="46" t="s">
        <v>2434</v>
      </c>
      <c r="D1126" s="47">
        <v>7.335</v>
      </c>
      <c r="E1126" s="48">
        <f t="shared" si="18"/>
        <v>0</v>
      </c>
      <c r="F1126" s="57"/>
      <c r="G1126" s="57"/>
      <c r="H1126" s="56"/>
      <c r="I1126" s="56"/>
    </row>
    <row r="1127" spans="1:9" s="19" customFormat="1" ht="15.95" customHeight="1" x14ac:dyDescent="0.25">
      <c r="A1127" s="103"/>
      <c r="B1127" s="45" t="s">
        <v>3578</v>
      </c>
      <c r="C1127" s="46" t="s">
        <v>220</v>
      </c>
      <c r="D1127" s="47">
        <v>1.2450000000000001</v>
      </c>
      <c r="E1127" s="48">
        <f t="shared" si="18"/>
        <v>0</v>
      </c>
      <c r="F1127" s="57"/>
      <c r="G1127" s="57"/>
      <c r="H1127" s="56"/>
      <c r="I1127" s="56"/>
    </row>
    <row r="1128" spans="1:9" s="19" customFormat="1" ht="15.95" customHeight="1" x14ac:dyDescent="0.25">
      <c r="A1128" s="103"/>
      <c r="B1128" s="45" t="s">
        <v>3579</v>
      </c>
      <c r="C1128" s="58" t="s">
        <v>2328</v>
      </c>
      <c r="D1128" s="59">
        <v>1.8</v>
      </c>
      <c r="E1128" s="48">
        <f t="shared" si="18"/>
        <v>0</v>
      </c>
      <c r="F1128" s="57"/>
      <c r="G1128" s="57"/>
      <c r="H1128" s="56"/>
      <c r="I1128" s="56"/>
    </row>
    <row r="1129" spans="1:9" s="19" customFormat="1" ht="15.95" customHeight="1" x14ac:dyDescent="0.25">
      <c r="A1129" s="103"/>
      <c r="B1129" s="45" t="s">
        <v>3580</v>
      </c>
      <c r="C1129" s="46" t="s">
        <v>221</v>
      </c>
      <c r="D1129" s="47">
        <v>6.51</v>
      </c>
      <c r="E1129" s="48">
        <f t="shared" si="18"/>
        <v>0</v>
      </c>
      <c r="F1129" s="57"/>
      <c r="G1129" s="57"/>
      <c r="H1129" s="56"/>
      <c r="I1129" s="56"/>
    </row>
    <row r="1130" spans="1:9" s="19" customFormat="1" ht="15.95" customHeight="1" x14ac:dyDescent="0.25">
      <c r="A1130" s="103"/>
      <c r="B1130" s="45" t="s">
        <v>3581</v>
      </c>
      <c r="C1130" s="46" t="s">
        <v>1597</v>
      </c>
      <c r="D1130" s="47">
        <v>1.9350000000000001</v>
      </c>
      <c r="E1130" s="48">
        <f t="shared" si="18"/>
        <v>0</v>
      </c>
      <c r="F1130" s="57"/>
      <c r="G1130" s="57"/>
      <c r="H1130" s="56"/>
      <c r="I1130" s="56"/>
    </row>
    <row r="1131" spans="1:9" s="19" customFormat="1" ht="15.95" customHeight="1" x14ac:dyDescent="0.25">
      <c r="A1131" s="103"/>
      <c r="B1131" s="45" t="s">
        <v>3582</v>
      </c>
      <c r="C1131" s="46" t="s">
        <v>564</v>
      </c>
      <c r="D1131" s="47">
        <v>35.700000000000003</v>
      </c>
      <c r="E1131" s="48">
        <f t="shared" si="18"/>
        <v>0</v>
      </c>
      <c r="F1131" s="57"/>
      <c r="G1131" s="57"/>
      <c r="H1131" s="56"/>
      <c r="I1131" s="56"/>
    </row>
    <row r="1132" spans="1:9" s="19" customFormat="1" ht="15.95" customHeight="1" x14ac:dyDescent="0.25">
      <c r="A1132" s="103"/>
      <c r="B1132" s="45" t="s">
        <v>3583</v>
      </c>
      <c r="C1132" s="46" t="s">
        <v>565</v>
      </c>
      <c r="D1132" s="47">
        <v>7.335</v>
      </c>
      <c r="E1132" s="48">
        <f t="shared" si="18"/>
        <v>0</v>
      </c>
      <c r="F1132" s="57"/>
      <c r="G1132" s="57"/>
      <c r="H1132" s="56"/>
      <c r="I1132" s="56"/>
    </row>
    <row r="1133" spans="1:9" s="19" customFormat="1" ht="15.95" customHeight="1" x14ac:dyDescent="0.25">
      <c r="A1133" s="103"/>
      <c r="B1133" s="45" t="s">
        <v>3584</v>
      </c>
      <c r="C1133" s="60" t="s">
        <v>1391</v>
      </c>
      <c r="D1133" s="61">
        <v>4.6500000000000004</v>
      </c>
      <c r="E1133" s="48">
        <f t="shared" si="18"/>
        <v>0</v>
      </c>
      <c r="F1133" s="57"/>
      <c r="G1133" s="57"/>
      <c r="H1133" s="56"/>
      <c r="I1133" s="56"/>
    </row>
    <row r="1134" spans="1:9" s="19" customFormat="1" ht="15.95" customHeight="1" x14ac:dyDescent="0.25">
      <c r="A1134" s="103"/>
      <c r="B1134" s="45" t="s">
        <v>3585</v>
      </c>
      <c r="C1134" s="60" t="s">
        <v>1392</v>
      </c>
      <c r="D1134" s="61">
        <v>3.24</v>
      </c>
      <c r="E1134" s="48">
        <f t="shared" si="18"/>
        <v>0</v>
      </c>
      <c r="F1134" s="57"/>
      <c r="G1134" s="57"/>
      <c r="H1134" s="56"/>
      <c r="I1134" s="56"/>
    </row>
    <row r="1135" spans="1:9" s="19" customFormat="1" ht="15.95" customHeight="1" x14ac:dyDescent="0.25">
      <c r="A1135" s="103"/>
      <c r="B1135" s="45" t="s">
        <v>3586</v>
      </c>
      <c r="C1135" s="60" t="s">
        <v>1755</v>
      </c>
      <c r="D1135" s="61">
        <v>3.69</v>
      </c>
      <c r="E1135" s="48">
        <f t="shared" si="18"/>
        <v>0</v>
      </c>
      <c r="F1135" s="57"/>
      <c r="G1135" s="57"/>
      <c r="H1135" s="56"/>
      <c r="I1135" s="56"/>
    </row>
    <row r="1136" spans="1:9" s="19" customFormat="1" ht="15.95" customHeight="1" x14ac:dyDescent="0.25">
      <c r="A1136" s="103"/>
      <c r="B1136" s="45" t="s">
        <v>3587</v>
      </c>
      <c r="C1136" s="60" t="s">
        <v>1756</v>
      </c>
      <c r="D1136" s="61">
        <v>6.6</v>
      </c>
      <c r="E1136" s="48">
        <f t="shared" si="18"/>
        <v>0</v>
      </c>
      <c r="F1136" s="57"/>
      <c r="G1136" s="57"/>
      <c r="H1136" s="56"/>
      <c r="I1136" s="56"/>
    </row>
    <row r="1137" spans="1:9" s="19" customFormat="1" ht="15.95" customHeight="1" x14ac:dyDescent="0.25">
      <c r="A1137" s="103"/>
      <c r="B1137" s="45" t="s">
        <v>3588</v>
      </c>
      <c r="C1137" s="60" t="s">
        <v>1757</v>
      </c>
      <c r="D1137" s="61">
        <v>4.1100000000000003</v>
      </c>
      <c r="E1137" s="48">
        <f t="shared" si="18"/>
        <v>0</v>
      </c>
      <c r="F1137" s="57"/>
      <c r="G1137" s="57"/>
      <c r="H1137" s="56"/>
      <c r="I1137" s="56"/>
    </row>
    <row r="1138" spans="1:9" s="19" customFormat="1" ht="15.95" customHeight="1" x14ac:dyDescent="0.25">
      <c r="A1138" s="103"/>
      <c r="B1138" s="45" t="s">
        <v>3589</v>
      </c>
      <c r="C1138" s="60" t="s">
        <v>1758</v>
      </c>
      <c r="D1138" s="61">
        <v>5.25</v>
      </c>
      <c r="E1138" s="48">
        <f t="shared" si="18"/>
        <v>0</v>
      </c>
      <c r="F1138" s="57"/>
      <c r="G1138" s="57"/>
      <c r="H1138" s="56"/>
      <c r="I1138" s="56"/>
    </row>
    <row r="1139" spans="1:9" s="19" customFormat="1" ht="15.95" customHeight="1" x14ac:dyDescent="0.25">
      <c r="A1139" s="103"/>
      <c r="B1139" s="45" t="s">
        <v>3590</v>
      </c>
      <c r="C1139" s="60" t="s">
        <v>1759</v>
      </c>
      <c r="D1139" s="61">
        <v>3.24</v>
      </c>
      <c r="E1139" s="48">
        <f t="shared" si="18"/>
        <v>0</v>
      </c>
      <c r="F1139" s="57"/>
      <c r="G1139" s="57"/>
      <c r="H1139" s="56"/>
      <c r="I1139" s="56"/>
    </row>
    <row r="1140" spans="1:9" s="19" customFormat="1" ht="15.95" customHeight="1" x14ac:dyDescent="0.25">
      <c r="A1140" s="103"/>
      <c r="B1140" s="45" t="s">
        <v>3591</v>
      </c>
      <c r="C1140" s="60" t="s">
        <v>2354</v>
      </c>
      <c r="D1140" s="61">
        <v>4.47</v>
      </c>
      <c r="E1140" s="48">
        <f t="shared" si="18"/>
        <v>0</v>
      </c>
      <c r="F1140" s="57"/>
      <c r="G1140" s="57"/>
      <c r="H1140" s="56"/>
      <c r="I1140" s="56"/>
    </row>
    <row r="1141" spans="1:9" s="19" customFormat="1" ht="15.95" customHeight="1" x14ac:dyDescent="0.25">
      <c r="A1141" s="103"/>
      <c r="B1141" s="45" t="s">
        <v>3592</v>
      </c>
      <c r="C1141" s="60" t="s">
        <v>2355</v>
      </c>
      <c r="D1141" s="61">
        <v>3.9750000000000001</v>
      </c>
      <c r="E1141" s="48">
        <f t="shared" si="18"/>
        <v>0</v>
      </c>
      <c r="F1141" s="57"/>
      <c r="G1141" s="57"/>
      <c r="H1141" s="56"/>
      <c r="I1141" s="56"/>
    </row>
    <row r="1142" spans="1:9" s="19" customFormat="1" ht="15.95" customHeight="1" x14ac:dyDescent="0.25">
      <c r="A1142" s="103"/>
      <c r="B1142" s="45" t="s">
        <v>3593</v>
      </c>
      <c r="C1142" s="60" t="s">
        <v>2356</v>
      </c>
      <c r="D1142" s="61">
        <v>4.6500000000000004</v>
      </c>
      <c r="E1142" s="48">
        <f t="shared" si="18"/>
        <v>0</v>
      </c>
      <c r="F1142" s="57"/>
      <c r="G1142" s="57"/>
      <c r="H1142" s="56"/>
      <c r="I1142" s="56"/>
    </row>
    <row r="1143" spans="1:9" s="19" customFormat="1" ht="15.95" customHeight="1" x14ac:dyDescent="0.25">
      <c r="A1143" s="103"/>
      <c r="B1143" s="45" t="s">
        <v>3594</v>
      </c>
      <c r="C1143" s="46" t="s">
        <v>222</v>
      </c>
      <c r="D1143" s="47">
        <v>11.52</v>
      </c>
      <c r="E1143" s="48">
        <f t="shared" si="18"/>
        <v>0</v>
      </c>
      <c r="F1143" s="57"/>
      <c r="G1143" s="57"/>
      <c r="H1143" s="56"/>
      <c r="I1143" s="56"/>
    </row>
    <row r="1144" spans="1:9" s="19" customFormat="1" ht="15.95" customHeight="1" x14ac:dyDescent="0.25">
      <c r="A1144" s="103"/>
      <c r="B1144" s="45" t="s">
        <v>3595</v>
      </c>
      <c r="C1144" s="46" t="s">
        <v>223</v>
      </c>
      <c r="D1144" s="47">
        <v>14.190000000000003</v>
      </c>
      <c r="E1144" s="48">
        <f t="shared" si="18"/>
        <v>0</v>
      </c>
      <c r="F1144" s="57"/>
      <c r="G1144" s="57"/>
      <c r="H1144" s="56"/>
      <c r="I1144" s="56"/>
    </row>
    <row r="1145" spans="1:9" s="19" customFormat="1" ht="15.95" customHeight="1" x14ac:dyDescent="0.25">
      <c r="A1145" s="103"/>
      <c r="B1145" s="45" t="s">
        <v>3596</v>
      </c>
      <c r="C1145" s="63" t="s">
        <v>2357</v>
      </c>
      <c r="D1145" s="61">
        <v>33</v>
      </c>
      <c r="E1145" s="48">
        <f t="shared" si="18"/>
        <v>0</v>
      </c>
      <c r="F1145" s="57"/>
      <c r="G1145" s="57"/>
      <c r="H1145" s="56"/>
      <c r="I1145" s="56"/>
    </row>
    <row r="1146" spans="1:9" s="19" customFormat="1" ht="15.95" customHeight="1" x14ac:dyDescent="0.25">
      <c r="A1146" s="103"/>
      <c r="B1146" s="45" t="s">
        <v>3597</v>
      </c>
      <c r="C1146" s="46" t="s">
        <v>909</v>
      </c>
      <c r="D1146" s="47">
        <v>4.26</v>
      </c>
      <c r="E1146" s="48">
        <f t="shared" si="18"/>
        <v>0</v>
      </c>
      <c r="F1146" s="57"/>
      <c r="G1146" s="57"/>
      <c r="H1146" s="56"/>
      <c r="I1146" s="56"/>
    </row>
    <row r="1147" spans="1:9" s="19" customFormat="1" ht="15.95" customHeight="1" x14ac:dyDescent="0.25">
      <c r="A1147" s="103"/>
      <c r="B1147" s="45" t="s">
        <v>3598</v>
      </c>
      <c r="C1147" s="63" t="s">
        <v>2358</v>
      </c>
      <c r="D1147" s="61">
        <v>8.1600000000000019</v>
      </c>
      <c r="E1147" s="48">
        <f t="shared" si="18"/>
        <v>0</v>
      </c>
      <c r="F1147" s="57"/>
      <c r="G1147" s="57"/>
      <c r="H1147" s="56"/>
      <c r="I1147" s="56"/>
    </row>
    <row r="1148" spans="1:9" s="19" customFormat="1" ht="15.95" customHeight="1" x14ac:dyDescent="0.25">
      <c r="A1148" s="103"/>
      <c r="B1148" s="45" t="s">
        <v>3599</v>
      </c>
      <c r="C1148" s="58" t="s">
        <v>1609</v>
      </c>
      <c r="D1148" s="59">
        <v>4.4249999999999998</v>
      </c>
      <c r="E1148" s="48">
        <f t="shared" si="18"/>
        <v>0</v>
      </c>
      <c r="F1148" s="57"/>
      <c r="G1148" s="57"/>
      <c r="H1148" s="56"/>
      <c r="I1148" s="56"/>
    </row>
    <row r="1149" spans="1:9" s="19" customFormat="1" ht="15.95" customHeight="1" x14ac:dyDescent="0.25">
      <c r="A1149" s="103"/>
      <c r="B1149" s="45" t="s">
        <v>3600</v>
      </c>
      <c r="C1149" s="46" t="s">
        <v>592</v>
      </c>
      <c r="D1149" s="47">
        <v>2.7450000000000001</v>
      </c>
      <c r="E1149" s="48">
        <f t="shared" si="18"/>
        <v>0</v>
      </c>
      <c r="F1149" s="57"/>
      <c r="G1149" s="57"/>
      <c r="H1149" s="56"/>
      <c r="I1149" s="56"/>
    </row>
    <row r="1150" spans="1:9" s="19" customFormat="1" ht="15.95" customHeight="1" x14ac:dyDescent="0.25">
      <c r="A1150" s="103"/>
      <c r="B1150" s="45" t="s">
        <v>3601</v>
      </c>
      <c r="C1150" s="46" t="s">
        <v>224</v>
      </c>
      <c r="D1150" s="47">
        <v>2.5950000000000002</v>
      </c>
      <c r="E1150" s="48">
        <f t="shared" si="18"/>
        <v>0</v>
      </c>
      <c r="F1150" s="57"/>
      <c r="G1150" s="57"/>
      <c r="H1150" s="56"/>
      <c r="I1150" s="56"/>
    </row>
    <row r="1151" spans="1:9" s="19" customFormat="1" ht="15.95" customHeight="1" x14ac:dyDescent="0.25">
      <c r="A1151" s="103"/>
      <c r="B1151" s="45" t="s">
        <v>3602</v>
      </c>
      <c r="C1151" s="46" t="s">
        <v>748</v>
      </c>
      <c r="D1151" s="47">
        <v>10.59</v>
      </c>
      <c r="E1151" s="48">
        <f t="shared" si="18"/>
        <v>0</v>
      </c>
      <c r="F1151" s="57"/>
      <c r="G1151" s="57"/>
      <c r="H1151" s="56"/>
      <c r="I1151" s="56"/>
    </row>
    <row r="1152" spans="1:9" s="19" customFormat="1" ht="15.95" customHeight="1" x14ac:dyDescent="0.25">
      <c r="A1152" s="103"/>
      <c r="B1152" s="45" t="s">
        <v>3603</v>
      </c>
      <c r="C1152" s="46" t="s">
        <v>511</v>
      </c>
      <c r="D1152" s="47">
        <v>2.6850000000000001</v>
      </c>
      <c r="E1152" s="48">
        <f t="shared" si="18"/>
        <v>0</v>
      </c>
      <c r="F1152" s="57"/>
      <c r="G1152" s="57"/>
      <c r="H1152" s="56"/>
      <c r="I1152" s="56"/>
    </row>
    <row r="1153" spans="1:9" s="19" customFormat="1" ht="15.95" customHeight="1" x14ac:dyDescent="0.25">
      <c r="A1153" s="103"/>
      <c r="B1153" s="45" t="s">
        <v>3604</v>
      </c>
      <c r="C1153" s="46" t="s">
        <v>749</v>
      </c>
      <c r="D1153" s="47">
        <v>8.8350000000000009</v>
      </c>
      <c r="E1153" s="48">
        <f t="shared" si="18"/>
        <v>0</v>
      </c>
      <c r="F1153" s="57"/>
      <c r="G1153" s="57"/>
      <c r="H1153" s="56"/>
      <c r="I1153" s="56"/>
    </row>
    <row r="1154" spans="1:9" s="19" customFormat="1" ht="15.95" customHeight="1" x14ac:dyDescent="0.25">
      <c r="A1154" s="103"/>
      <c r="B1154" s="45" t="s">
        <v>3605</v>
      </c>
      <c r="C1154" s="46" t="s">
        <v>750</v>
      </c>
      <c r="D1154" s="47">
        <v>11.16</v>
      </c>
      <c r="E1154" s="48">
        <f t="shared" si="18"/>
        <v>0</v>
      </c>
      <c r="F1154" s="57"/>
      <c r="G1154" s="57"/>
      <c r="H1154" s="56"/>
      <c r="I1154" s="56"/>
    </row>
    <row r="1155" spans="1:9" s="19" customFormat="1" ht="15.95" customHeight="1" x14ac:dyDescent="0.25">
      <c r="A1155" s="103"/>
      <c r="B1155" s="45" t="s">
        <v>3606</v>
      </c>
      <c r="C1155" s="46" t="s">
        <v>751</v>
      </c>
      <c r="D1155" s="47">
        <v>29.880000000000006</v>
      </c>
      <c r="E1155" s="48">
        <f t="shared" si="18"/>
        <v>0</v>
      </c>
      <c r="F1155" s="57"/>
      <c r="G1155" s="57"/>
      <c r="H1155" s="56"/>
      <c r="I1155" s="56"/>
    </row>
    <row r="1156" spans="1:9" s="19" customFormat="1" ht="15.95" customHeight="1" x14ac:dyDescent="0.25">
      <c r="A1156" s="103"/>
      <c r="B1156" s="45" t="s">
        <v>3607</v>
      </c>
      <c r="C1156" s="46" t="s">
        <v>1610</v>
      </c>
      <c r="D1156" s="47">
        <v>10.815</v>
      </c>
      <c r="E1156" s="48">
        <f t="shared" si="18"/>
        <v>0</v>
      </c>
      <c r="F1156" s="57"/>
      <c r="G1156" s="57"/>
      <c r="H1156" s="56"/>
      <c r="I1156" s="56"/>
    </row>
    <row r="1157" spans="1:9" s="19" customFormat="1" ht="15.95" customHeight="1" x14ac:dyDescent="0.25">
      <c r="A1157" s="103"/>
      <c r="B1157" s="45" t="s">
        <v>3608</v>
      </c>
      <c r="C1157" s="46" t="s">
        <v>593</v>
      </c>
      <c r="D1157" s="47">
        <v>17.91</v>
      </c>
      <c r="E1157" s="48">
        <f t="shared" si="18"/>
        <v>0</v>
      </c>
      <c r="F1157" s="57"/>
      <c r="G1157" s="57"/>
      <c r="H1157" s="56"/>
      <c r="I1157" s="56"/>
    </row>
    <row r="1158" spans="1:9" s="19" customFormat="1" ht="15.95" customHeight="1" x14ac:dyDescent="0.25">
      <c r="A1158" s="103"/>
      <c r="B1158" s="45" t="s">
        <v>3609</v>
      </c>
      <c r="C1158" s="46" t="s">
        <v>594</v>
      </c>
      <c r="D1158" s="47">
        <v>2.61</v>
      </c>
      <c r="E1158" s="48">
        <f t="shared" si="18"/>
        <v>0</v>
      </c>
      <c r="F1158" s="57"/>
      <c r="G1158" s="57"/>
      <c r="H1158" s="56"/>
      <c r="I1158" s="56"/>
    </row>
    <row r="1159" spans="1:9" s="19" customFormat="1" ht="15.95" customHeight="1" x14ac:dyDescent="0.25">
      <c r="A1159" s="103"/>
      <c r="B1159" s="45" t="s">
        <v>3610</v>
      </c>
      <c r="C1159" s="58" t="s">
        <v>2108</v>
      </c>
      <c r="D1159" s="59">
        <v>22.425000000000001</v>
      </c>
      <c r="E1159" s="48">
        <f t="shared" si="18"/>
        <v>0</v>
      </c>
      <c r="F1159" s="57"/>
      <c r="G1159" s="57"/>
      <c r="H1159" s="56"/>
      <c r="I1159" s="56"/>
    </row>
    <row r="1160" spans="1:9" s="19" customFormat="1" ht="15.95" customHeight="1" x14ac:dyDescent="0.25">
      <c r="A1160" s="103"/>
      <c r="B1160" s="45" t="s">
        <v>3611</v>
      </c>
      <c r="C1160" s="58" t="s">
        <v>1611</v>
      </c>
      <c r="D1160" s="59">
        <v>5.8949999999999996</v>
      </c>
      <c r="E1160" s="48">
        <f t="shared" si="18"/>
        <v>0</v>
      </c>
      <c r="F1160" s="57"/>
      <c r="G1160" s="57"/>
      <c r="H1160" s="56"/>
      <c r="I1160" s="56"/>
    </row>
    <row r="1161" spans="1:9" s="19" customFormat="1" ht="15.95" customHeight="1" x14ac:dyDescent="0.25">
      <c r="A1161" s="103"/>
      <c r="B1161" s="45" t="s">
        <v>3612</v>
      </c>
      <c r="C1161" s="46" t="s">
        <v>2001</v>
      </c>
      <c r="D1161" s="47">
        <v>2.6850000000000001</v>
      </c>
      <c r="E1161" s="48">
        <f t="shared" si="18"/>
        <v>0</v>
      </c>
      <c r="F1161" s="57"/>
      <c r="G1161" s="57"/>
      <c r="H1161" s="56"/>
      <c r="I1161" s="56"/>
    </row>
    <row r="1162" spans="1:9" s="19" customFormat="1" ht="15.95" customHeight="1" x14ac:dyDescent="0.25">
      <c r="A1162" s="103"/>
      <c r="B1162" s="45" t="s">
        <v>3613</v>
      </c>
      <c r="C1162" s="46" t="s">
        <v>752</v>
      </c>
      <c r="D1162" s="47">
        <v>10.23</v>
      </c>
      <c r="E1162" s="48">
        <f t="shared" si="18"/>
        <v>0</v>
      </c>
      <c r="F1162" s="57"/>
      <c r="G1162" s="57"/>
      <c r="H1162" s="56"/>
      <c r="I1162" s="56"/>
    </row>
    <row r="1163" spans="1:9" s="19" customFormat="1" ht="15.95" customHeight="1" x14ac:dyDescent="0.25">
      <c r="A1163" s="103"/>
      <c r="B1163" s="45" t="s">
        <v>3614</v>
      </c>
      <c r="C1163" s="46" t="s">
        <v>753</v>
      </c>
      <c r="D1163" s="47">
        <v>2.8650000000000002</v>
      </c>
      <c r="E1163" s="48">
        <f t="shared" si="18"/>
        <v>0</v>
      </c>
      <c r="F1163" s="57"/>
      <c r="G1163" s="57"/>
      <c r="H1163" s="56"/>
      <c r="I1163" s="56"/>
    </row>
    <row r="1164" spans="1:9" s="19" customFormat="1" ht="15.95" customHeight="1" x14ac:dyDescent="0.25">
      <c r="A1164" s="103"/>
      <c r="B1164" s="45" t="s">
        <v>3615</v>
      </c>
      <c r="C1164" s="46" t="s">
        <v>595</v>
      </c>
      <c r="D1164" s="47">
        <v>11.865</v>
      </c>
      <c r="E1164" s="48">
        <f t="shared" si="18"/>
        <v>0</v>
      </c>
      <c r="F1164" s="57"/>
      <c r="G1164" s="57"/>
      <c r="H1164" s="56"/>
      <c r="I1164" s="56"/>
    </row>
    <row r="1165" spans="1:9" s="19" customFormat="1" ht="15.95" customHeight="1" x14ac:dyDescent="0.25">
      <c r="A1165" s="103"/>
      <c r="B1165" s="45" t="s">
        <v>3616</v>
      </c>
      <c r="C1165" s="58" t="s">
        <v>1779</v>
      </c>
      <c r="D1165" s="59">
        <v>10.199999999999999</v>
      </c>
      <c r="E1165" s="48">
        <f t="shared" si="18"/>
        <v>0</v>
      </c>
      <c r="F1165" s="57"/>
      <c r="G1165" s="57"/>
      <c r="H1165" s="56"/>
      <c r="I1165" s="56"/>
    </row>
    <row r="1166" spans="1:9" s="19" customFormat="1" ht="15.95" customHeight="1" x14ac:dyDescent="0.25">
      <c r="A1166" s="103"/>
      <c r="B1166" s="45" t="s">
        <v>3617</v>
      </c>
      <c r="C1166" s="46" t="s">
        <v>684</v>
      </c>
      <c r="D1166" s="47">
        <v>20.355</v>
      </c>
      <c r="E1166" s="48">
        <f t="shared" si="18"/>
        <v>0</v>
      </c>
      <c r="F1166" s="57"/>
      <c r="G1166" s="57"/>
      <c r="H1166" s="56"/>
      <c r="I1166" s="56"/>
    </row>
    <row r="1167" spans="1:9" s="19" customFormat="1" ht="15.95" customHeight="1" x14ac:dyDescent="0.25">
      <c r="A1167" s="103"/>
      <c r="B1167" s="45" t="s">
        <v>3618</v>
      </c>
      <c r="C1167" s="46" t="s">
        <v>225</v>
      </c>
      <c r="D1167" s="47">
        <v>9.1950000000000003</v>
      </c>
      <c r="E1167" s="48">
        <f t="shared" si="18"/>
        <v>0</v>
      </c>
      <c r="F1167" s="57"/>
      <c r="G1167" s="57"/>
      <c r="H1167" s="56"/>
      <c r="I1167" s="56"/>
    </row>
    <row r="1168" spans="1:9" s="19" customFormat="1" ht="15.95" customHeight="1" x14ac:dyDescent="0.25">
      <c r="A1168" s="103"/>
      <c r="B1168" s="45" t="s">
        <v>3619</v>
      </c>
      <c r="C1168" s="46" t="s">
        <v>2129</v>
      </c>
      <c r="D1168" s="47">
        <v>2.6850000000000001</v>
      </c>
      <c r="E1168" s="48">
        <f t="shared" si="18"/>
        <v>0</v>
      </c>
      <c r="F1168" s="57"/>
      <c r="G1168" s="57"/>
      <c r="H1168" s="56"/>
      <c r="I1168" s="56"/>
    </row>
    <row r="1169" spans="1:9" s="19" customFormat="1" ht="15.95" customHeight="1" x14ac:dyDescent="0.25">
      <c r="A1169" s="103"/>
      <c r="B1169" s="45" t="s">
        <v>3620</v>
      </c>
      <c r="C1169" s="46" t="s">
        <v>754</v>
      </c>
      <c r="D1169" s="47">
        <v>2.6850000000000001</v>
      </c>
      <c r="E1169" s="48">
        <f t="shared" si="18"/>
        <v>0</v>
      </c>
      <c r="F1169" s="57"/>
      <c r="G1169" s="57"/>
      <c r="H1169" s="56"/>
      <c r="I1169" s="56"/>
    </row>
    <row r="1170" spans="1:9" s="19" customFormat="1" ht="15.95" customHeight="1" x14ac:dyDescent="0.25">
      <c r="A1170" s="103"/>
      <c r="B1170" s="45" t="s">
        <v>3621</v>
      </c>
      <c r="C1170" s="46" t="s">
        <v>2130</v>
      </c>
      <c r="D1170" s="47">
        <v>10.815</v>
      </c>
      <c r="E1170" s="48">
        <f t="shared" si="18"/>
        <v>0</v>
      </c>
      <c r="F1170" s="57"/>
      <c r="G1170" s="57"/>
      <c r="H1170" s="56"/>
      <c r="I1170" s="56"/>
    </row>
    <row r="1171" spans="1:9" s="19" customFormat="1" ht="15.95" customHeight="1" x14ac:dyDescent="0.25">
      <c r="A1171" s="103"/>
      <c r="B1171" s="45" t="s">
        <v>3622</v>
      </c>
      <c r="C1171" s="46" t="s">
        <v>2131</v>
      </c>
      <c r="D1171" s="47">
        <v>17.91</v>
      </c>
      <c r="E1171" s="48">
        <f t="shared" si="18"/>
        <v>0</v>
      </c>
      <c r="F1171" s="57"/>
      <c r="G1171" s="57"/>
      <c r="H1171" s="56"/>
      <c r="I1171" s="56"/>
    </row>
    <row r="1172" spans="1:9" s="19" customFormat="1" ht="15.95" customHeight="1" x14ac:dyDescent="0.25">
      <c r="A1172" s="103"/>
      <c r="B1172" s="45" t="s">
        <v>3623</v>
      </c>
      <c r="C1172" s="46" t="s">
        <v>755</v>
      </c>
      <c r="D1172" s="47">
        <v>29.880000000000006</v>
      </c>
      <c r="E1172" s="48">
        <f t="shared" si="18"/>
        <v>0</v>
      </c>
      <c r="F1172" s="57"/>
      <c r="G1172" s="57"/>
      <c r="H1172" s="56"/>
      <c r="I1172" s="56"/>
    </row>
    <row r="1173" spans="1:9" s="19" customFormat="1" ht="15.95" customHeight="1" x14ac:dyDescent="0.25">
      <c r="A1173" s="103"/>
      <c r="B1173" s="45" t="s">
        <v>3624</v>
      </c>
      <c r="C1173" s="46" t="s">
        <v>226</v>
      </c>
      <c r="D1173" s="47">
        <v>58.02</v>
      </c>
      <c r="E1173" s="48">
        <f t="shared" si="18"/>
        <v>0</v>
      </c>
      <c r="F1173" s="57"/>
      <c r="G1173" s="57"/>
      <c r="H1173" s="56"/>
      <c r="I1173" s="56"/>
    </row>
    <row r="1174" spans="1:9" s="19" customFormat="1" ht="15.95" customHeight="1" x14ac:dyDescent="0.25">
      <c r="A1174" s="103"/>
      <c r="B1174" s="45" t="s">
        <v>3625</v>
      </c>
      <c r="C1174" s="58" t="s">
        <v>1960</v>
      </c>
      <c r="D1174" s="59">
        <v>7.68</v>
      </c>
      <c r="E1174" s="48">
        <f t="shared" si="18"/>
        <v>0</v>
      </c>
      <c r="F1174" s="57"/>
      <c r="G1174" s="57"/>
      <c r="H1174" s="56"/>
      <c r="I1174" s="56"/>
    </row>
    <row r="1175" spans="1:9" s="19" customFormat="1" ht="15.95" customHeight="1" x14ac:dyDescent="0.25">
      <c r="A1175" s="103"/>
      <c r="B1175" s="45" t="s">
        <v>3626</v>
      </c>
      <c r="C1175" s="46" t="s">
        <v>875</v>
      </c>
      <c r="D1175" s="47">
        <v>1.77</v>
      </c>
      <c r="E1175" s="48">
        <f t="shared" si="18"/>
        <v>0</v>
      </c>
      <c r="F1175" s="57"/>
      <c r="G1175" s="57"/>
      <c r="H1175" s="56"/>
      <c r="I1175" s="56"/>
    </row>
    <row r="1176" spans="1:9" s="19" customFormat="1" ht="15.95" customHeight="1" x14ac:dyDescent="0.25">
      <c r="A1176" s="103"/>
      <c r="B1176" s="45" t="s">
        <v>3627</v>
      </c>
      <c r="C1176" s="46" t="s">
        <v>2069</v>
      </c>
      <c r="D1176" s="47">
        <v>2.5350000000000001</v>
      </c>
      <c r="E1176" s="48">
        <f t="shared" si="18"/>
        <v>0</v>
      </c>
      <c r="F1176" s="57"/>
      <c r="G1176" s="57"/>
      <c r="H1176" s="56"/>
      <c r="I1176" s="56"/>
    </row>
    <row r="1177" spans="1:9" s="19" customFormat="1" ht="15.95" customHeight="1" x14ac:dyDescent="0.25">
      <c r="A1177" s="103"/>
      <c r="B1177" s="45" t="s">
        <v>3628</v>
      </c>
      <c r="C1177" s="46" t="s">
        <v>756</v>
      </c>
      <c r="D1177" s="47">
        <v>5.85</v>
      </c>
      <c r="E1177" s="48">
        <f t="shared" si="18"/>
        <v>0</v>
      </c>
      <c r="F1177" s="57"/>
      <c r="G1177" s="57"/>
      <c r="H1177" s="56"/>
      <c r="I1177" s="56"/>
    </row>
    <row r="1178" spans="1:9" s="19" customFormat="1" ht="15.95" customHeight="1" x14ac:dyDescent="0.25">
      <c r="A1178" s="103"/>
      <c r="B1178" s="45" t="s">
        <v>3629</v>
      </c>
      <c r="C1178" s="46" t="s">
        <v>227</v>
      </c>
      <c r="D1178" s="47">
        <v>10.23</v>
      </c>
      <c r="E1178" s="48">
        <f t="shared" si="18"/>
        <v>0</v>
      </c>
      <c r="F1178" s="57"/>
      <c r="G1178" s="57"/>
      <c r="H1178" s="56"/>
      <c r="I1178" s="56"/>
    </row>
    <row r="1179" spans="1:9" s="19" customFormat="1" ht="15.95" customHeight="1" x14ac:dyDescent="0.25">
      <c r="A1179" s="103"/>
      <c r="B1179" s="45" t="s">
        <v>3630</v>
      </c>
      <c r="C1179" s="46" t="s">
        <v>228</v>
      </c>
      <c r="D1179" s="47">
        <v>58.02</v>
      </c>
      <c r="E1179" s="48">
        <f t="shared" ref="E1179:E1242" si="19">A1179*D1179</f>
        <v>0</v>
      </c>
      <c r="F1179" s="57"/>
      <c r="G1179" s="57"/>
      <c r="H1179" s="56"/>
      <c r="I1179" s="56"/>
    </row>
    <row r="1180" spans="1:9" s="19" customFormat="1" ht="15.95" customHeight="1" x14ac:dyDescent="0.25">
      <c r="A1180" s="103"/>
      <c r="B1180" s="45" t="s">
        <v>3631</v>
      </c>
      <c r="C1180" s="46" t="s">
        <v>2329</v>
      </c>
      <c r="D1180" s="47">
        <v>2.6850000000000001</v>
      </c>
      <c r="E1180" s="48">
        <f t="shared" si="19"/>
        <v>0</v>
      </c>
      <c r="F1180" s="57"/>
      <c r="G1180" s="57"/>
      <c r="H1180" s="56"/>
      <c r="I1180" s="56"/>
    </row>
    <row r="1181" spans="1:9" s="19" customFormat="1" ht="15.95" customHeight="1" x14ac:dyDescent="0.25">
      <c r="A1181" s="103"/>
      <c r="B1181" s="45" t="s">
        <v>3632</v>
      </c>
      <c r="C1181" s="46" t="s">
        <v>229</v>
      </c>
      <c r="D1181" s="47">
        <v>10.23</v>
      </c>
      <c r="E1181" s="48">
        <f t="shared" si="19"/>
        <v>0</v>
      </c>
      <c r="F1181" s="57"/>
      <c r="G1181" s="57"/>
      <c r="H1181" s="56"/>
      <c r="I1181" s="56"/>
    </row>
    <row r="1182" spans="1:9" s="19" customFormat="1" ht="15.95" customHeight="1" x14ac:dyDescent="0.25">
      <c r="A1182" s="103"/>
      <c r="B1182" s="45" t="s">
        <v>3633</v>
      </c>
      <c r="C1182" s="46" t="s">
        <v>230</v>
      </c>
      <c r="D1182" s="47">
        <v>2.5649999999999999</v>
      </c>
      <c r="E1182" s="48">
        <f t="shared" si="19"/>
        <v>0</v>
      </c>
      <c r="F1182" s="57"/>
      <c r="G1182" s="57"/>
      <c r="H1182" s="56"/>
      <c r="I1182" s="56"/>
    </row>
    <row r="1183" spans="1:9" s="19" customFormat="1" ht="15.95" customHeight="1" x14ac:dyDescent="0.25">
      <c r="A1183" s="103"/>
      <c r="B1183" s="45" t="s">
        <v>3634</v>
      </c>
      <c r="C1183" s="46" t="s">
        <v>1682</v>
      </c>
      <c r="D1183" s="47">
        <v>2.6850000000000001</v>
      </c>
      <c r="E1183" s="48">
        <f t="shared" si="19"/>
        <v>0</v>
      </c>
      <c r="F1183" s="57"/>
      <c r="G1183" s="57"/>
      <c r="H1183" s="56"/>
      <c r="I1183" s="56"/>
    </row>
    <row r="1184" spans="1:9" s="19" customFormat="1" ht="15.95" customHeight="1" x14ac:dyDescent="0.25">
      <c r="A1184" s="103"/>
      <c r="B1184" s="45" t="s">
        <v>3635</v>
      </c>
      <c r="C1184" s="46" t="s">
        <v>231</v>
      </c>
      <c r="D1184" s="47">
        <v>10.815</v>
      </c>
      <c r="E1184" s="48">
        <f t="shared" si="19"/>
        <v>0</v>
      </c>
      <c r="F1184" s="57"/>
      <c r="G1184" s="57"/>
      <c r="H1184" s="56"/>
      <c r="I1184" s="56"/>
    </row>
    <row r="1185" spans="1:9" s="19" customFormat="1" ht="15.95" customHeight="1" x14ac:dyDescent="0.25">
      <c r="A1185" s="103"/>
      <c r="B1185" s="45" t="s">
        <v>3636</v>
      </c>
      <c r="C1185" s="46" t="s">
        <v>1780</v>
      </c>
      <c r="D1185" s="47">
        <v>5.01</v>
      </c>
      <c r="E1185" s="48">
        <f t="shared" si="19"/>
        <v>0</v>
      </c>
      <c r="F1185" s="57"/>
      <c r="G1185" s="57"/>
      <c r="H1185" s="56"/>
      <c r="I1185" s="56"/>
    </row>
    <row r="1186" spans="1:9" s="19" customFormat="1" ht="15.95" customHeight="1" x14ac:dyDescent="0.25">
      <c r="A1186" s="103"/>
      <c r="B1186" s="45" t="s">
        <v>3637</v>
      </c>
      <c r="C1186" s="46" t="s">
        <v>2132</v>
      </c>
      <c r="D1186" s="47">
        <v>6.0449999999999999</v>
      </c>
      <c r="E1186" s="48">
        <f t="shared" si="19"/>
        <v>0</v>
      </c>
      <c r="F1186" s="57"/>
      <c r="G1186" s="57"/>
      <c r="H1186" s="56"/>
      <c r="I1186" s="56"/>
    </row>
    <row r="1187" spans="1:9" s="19" customFormat="1" ht="15.95" customHeight="1" x14ac:dyDescent="0.25">
      <c r="A1187" s="103"/>
      <c r="B1187" s="45" t="s">
        <v>2514</v>
      </c>
      <c r="C1187" s="46" t="s">
        <v>1631</v>
      </c>
      <c r="D1187" s="47">
        <v>12.929999999999998</v>
      </c>
      <c r="E1187" s="48">
        <f t="shared" si="19"/>
        <v>0</v>
      </c>
      <c r="F1187" s="57"/>
      <c r="G1187" s="57"/>
      <c r="H1187" s="56"/>
      <c r="I1187" s="56"/>
    </row>
    <row r="1188" spans="1:9" s="19" customFormat="1" ht="15.95" customHeight="1" x14ac:dyDescent="0.25">
      <c r="A1188" s="103"/>
      <c r="B1188" s="45" t="s">
        <v>3638</v>
      </c>
      <c r="C1188" s="46" t="s">
        <v>2330</v>
      </c>
      <c r="D1188" s="47">
        <v>7.335</v>
      </c>
      <c r="E1188" s="48">
        <f t="shared" si="19"/>
        <v>0</v>
      </c>
      <c r="F1188" s="57"/>
      <c r="G1188" s="57"/>
      <c r="H1188" s="56"/>
      <c r="I1188" s="56"/>
    </row>
    <row r="1189" spans="1:9" s="19" customFormat="1" ht="15.95" customHeight="1" x14ac:dyDescent="0.25">
      <c r="A1189" s="103"/>
      <c r="B1189" s="45" t="s">
        <v>3639</v>
      </c>
      <c r="C1189" s="46" t="s">
        <v>1970</v>
      </c>
      <c r="D1189" s="47">
        <v>1.89</v>
      </c>
      <c r="E1189" s="48">
        <f t="shared" si="19"/>
        <v>0</v>
      </c>
      <c r="F1189" s="57"/>
      <c r="G1189" s="57"/>
      <c r="H1189" s="56"/>
      <c r="I1189" s="56"/>
    </row>
    <row r="1190" spans="1:9" s="19" customFormat="1" ht="15.95" customHeight="1" x14ac:dyDescent="0.25">
      <c r="A1190" s="103"/>
      <c r="B1190" s="45" t="s">
        <v>3640</v>
      </c>
      <c r="C1190" s="46" t="s">
        <v>876</v>
      </c>
      <c r="D1190" s="47">
        <v>2.52</v>
      </c>
      <c r="E1190" s="48">
        <f t="shared" si="19"/>
        <v>0</v>
      </c>
      <c r="F1190" s="57"/>
      <c r="G1190" s="57"/>
      <c r="H1190" s="56"/>
      <c r="I1190" s="56"/>
    </row>
    <row r="1191" spans="1:9" s="19" customFormat="1" ht="15.95" customHeight="1" x14ac:dyDescent="0.25">
      <c r="A1191" s="103"/>
      <c r="B1191" s="45" t="s">
        <v>3641</v>
      </c>
      <c r="C1191" s="46" t="s">
        <v>232</v>
      </c>
      <c r="D1191" s="47">
        <v>1.0349999999999999</v>
      </c>
      <c r="E1191" s="48">
        <f t="shared" si="19"/>
        <v>0</v>
      </c>
      <c r="F1191" s="57"/>
      <c r="G1191" s="57"/>
      <c r="H1191" s="56"/>
      <c r="I1191" s="56"/>
    </row>
    <row r="1192" spans="1:9" s="19" customFormat="1" ht="15.95" customHeight="1" x14ac:dyDescent="0.25">
      <c r="A1192" s="103"/>
      <c r="B1192" s="45" t="s">
        <v>3642</v>
      </c>
      <c r="C1192" s="46" t="s">
        <v>233</v>
      </c>
      <c r="D1192" s="47">
        <v>1.5449999999999999</v>
      </c>
      <c r="E1192" s="48">
        <f t="shared" si="19"/>
        <v>0</v>
      </c>
      <c r="F1192" s="57"/>
      <c r="G1192" s="57"/>
      <c r="H1192" s="56"/>
      <c r="I1192" s="56"/>
    </row>
    <row r="1193" spans="1:9" s="19" customFormat="1" ht="15.95" customHeight="1" x14ac:dyDescent="0.25">
      <c r="A1193" s="103"/>
      <c r="B1193" s="45" t="s">
        <v>3643</v>
      </c>
      <c r="C1193" s="46" t="s">
        <v>234</v>
      </c>
      <c r="D1193" s="47">
        <v>1.395</v>
      </c>
      <c r="E1193" s="48">
        <f t="shared" si="19"/>
        <v>0</v>
      </c>
      <c r="F1193" s="57"/>
      <c r="G1193" s="57"/>
      <c r="H1193" s="56"/>
      <c r="I1193" s="56"/>
    </row>
    <row r="1194" spans="1:9" s="19" customFormat="1" ht="15.95" customHeight="1" x14ac:dyDescent="0.25">
      <c r="A1194" s="103"/>
      <c r="B1194" s="45" t="s">
        <v>3644</v>
      </c>
      <c r="C1194" s="46" t="s">
        <v>2133</v>
      </c>
      <c r="D1194" s="47">
        <v>1.8</v>
      </c>
      <c r="E1194" s="48">
        <f t="shared" si="19"/>
        <v>0</v>
      </c>
      <c r="F1194" s="57"/>
      <c r="G1194" s="57"/>
      <c r="H1194" s="56"/>
      <c r="I1194" s="56"/>
    </row>
    <row r="1195" spans="1:9" s="19" customFormat="1" ht="15.95" customHeight="1" x14ac:dyDescent="0.25">
      <c r="A1195" s="103"/>
      <c r="B1195" s="45" t="s">
        <v>3645</v>
      </c>
      <c r="C1195" s="46" t="s">
        <v>235</v>
      </c>
      <c r="D1195" s="47">
        <v>5.3849999999999998</v>
      </c>
      <c r="E1195" s="48">
        <f t="shared" si="19"/>
        <v>0</v>
      </c>
      <c r="F1195" s="57"/>
      <c r="G1195" s="57"/>
      <c r="H1195" s="56"/>
      <c r="I1195" s="56"/>
    </row>
    <row r="1196" spans="1:9" s="19" customFormat="1" ht="15.95" customHeight="1" x14ac:dyDescent="0.25">
      <c r="A1196" s="103"/>
      <c r="B1196" s="45" t="s">
        <v>3646</v>
      </c>
      <c r="C1196" s="46" t="s">
        <v>236</v>
      </c>
      <c r="D1196" s="47">
        <v>2.0249999999999999</v>
      </c>
      <c r="E1196" s="48">
        <f t="shared" si="19"/>
        <v>0</v>
      </c>
      <c r="F1196" s="57"/>
      <c r="G1196" s="57"/>
      <c r="H1196" s="56"/>
      <c r="I1196" s="56"/>
    </row>
    <row r="1197" spans="1:9" s="19" customFormat="1" ht="15.95" customHeight="1" x14ac:dyDescent="0.25">
      <c r="A1197" s="103"/>
      <c r="B1197" s="45" t="s">
        <v>3647</v>
      </c>
      <c r="C1197" s="46" t="s">
        <v>877</v>
      </c>
      <c r="D1197" s="47">
        <v>9.6600000000000019</v>
      </c>
      <c r="E1197" s="48">
        <f t="shared" si="19"/>
        <v>0</v>
      </c>
      <c r="F1197" s="57"/>
      <c r="G1197" s="57"/>
      <c r="H1197" s="56"/>
      <c r="I1197" s="56"/>
    </row>
    <row r="1198" spans="1:9" s="19" customFormat="1" ht="15.95" customHeight="1" x14ac:dyDescent="0.25">
      <c r="A1198" s="103"/>
      <c r="B1198" s="45" t="s">
        <v>3648</v>
      </c>
      <c r="C1198" s="46" t="s">
        <v>2134</v>
      </c>
      <c r="D1198" s="47">
        <v>1.3049999999999999</v>
      </c>
      <c r="E1198" s="48">
        <f t="shared" si="19"/>
        <v>0</v>
      </c>
      <c r="F1198" s="57"/>
      <c r="G1198" s="57"/>
      <c r="H1198" s="56"/>
      <c r="I1198" s="56"/>
    </row>
    <row r="1199" spans="1:9" s="19" customFormat="1" ht="15.95" customHeight="1" x14ac:dyDescent="0.25">
      <c r="A1199" s="103"/>
      <c r="B1199" s="45" t="s">
        <v>3649</v>
      </c>
      <c r="C1199" s="46" t="s">
        <v>757</v>
      </c>
      <c r="D1199" s="47">
        <v>3.4649999999999999</v>
      </c>
      <c r="E1199" s="48">
        <f t="shared" si="19"/>
        <v>0</v>
      </c>
      <c r="F1199" s="57"/>
      <c r="G1199" s="57"/>
      <c r="H1199" s="56"/>
      <c r="I1199" s="56"/>
    </row>
    <row r="1200" spans="1:9" s="19" customFormat="1" ht="15.95" customHeight="1" x14ac:dyDescent="0.25">
      <c r="A1200" s="103"/>
      <c r="B1200" s="45" t="s">
        <v>3650</v>
      </c>
      <c r="C1200" s="46" t="s">
        <v>237</v>
      </c>
      <c r="D1200" s="47">
        <v>32.204999999999998</v>
      </c>
      <c r="E1200" s="48">
        <f t="shared" si="19"/>
        <v>0</v>
      </c>
      <c r="F1200" s="57"/>
      <c r="G1200" s="57"/>
      <c r="H1200" s="56"/>
      <c r="I1200" s="56"/>
    </row>
    <row r="1201" spans="1:9" s="19" customFormat="1" ht="15.95" customHeight="1" x14ac:dyDescent="0.25">
      <c r="A1201" s="103"/>
      <c r="B1201" s="45" t="s">
        <v>3651</v>
      </c>
      <c r="C1201" s="46" t="s">
        <v>238</v>
      </c>
      <c r="D1201" s="47">
        <v>3.63</v>
      </c>
      <c r="E1201" s="48">
        <f t="shared" si="19"/>
        <v>0</v>
      </c>
      <c r="F1201" s="57"/>
      <c r="G1201" s="57"/>
      <c r="H1201" s="56"/>
      <c r="I1201" s="56"/>
    </row>
    <row r="1202" spans="1:9" s="19" customFormat="1" ht="15.95" customHeight="1" x14ac:dyDescent="0.25">
      <c r="A1202" s="103"/>
      <c r="B1202" s="45" t="s">
        <v>3652</v>
      </c>
      <c r="C1202" s="46" t="s">
        <v>512</v>
      </c>
      <c r="D1202" s="47">
        <v>3.375</v>
      </c>
      <c r="E1202" s="48">
        <f t="shared" si="19"/>
        <v>0</v>
      </c>
      <c r="F1202" s="57"/>
      <c r="G1202" s="57"/>
      <c r="H1202" s="56"/>
      <c r="I1202" s="56"/>
    </row>
    <row r="1203" spans="1:9" s="19" customFormat="1" ht="15.95" customHeight="1" x14ac:dyDescent="0.25">
      <c r="A1203" s="103"/>
      <c r="B1203" s="45" t="s">
        <v>3653</v>
      </c>
      <c r="C1203" s="46" t="s">
        <v>640</v>
      </c>
      <c r="D1203" s="47">
        <v>1.56</v>
      </c>
      <c r="E1203" s="48">
        <f t="shared" si="19"/>
        <v>0</v>
      </c>
      <c r="F1203" s="57"/>
      <c r="G1203" s="57"/>
      <c r="H1203" s="56"/>
      <c r="I1203" s="56"/>
    </row>
    <row r="1204" spans="1:9" s="19" customFormat="1" ht="15.95" customHeight="1" x14ac:dyDescent="0.25">
      <c r="A1204" s="103"/>
      <c r="B1204" s="45" t="s">
        <v>3654</v>
      </c>
      <c r="C1204" s="46" t="s">
        <v>239</v>
      </c>
      <c r="D1204" s="47">
        <v>2.7450000000000001</v>
      </c>
      <c r="E1204" s="48">
        <f t="shared" si="19"/>
        <v>0</v>
      </c>
      <c r="F1204" s="57"/>
      <c r="G1204" s="57"/>
      <c r="H1204" s="56"/>
      <c r="I1204" s="56"/>
    </row>
    <row r="1205" spans="1:9" s="19" customFormat="1" ht="15.95" customHeight="1" x14ac:dyDescent="0.25">
      <c r="A1205" s="103"/>
      <c r="B1205" s="45" t="s">
        <v>3655</v>
      </c>
      <c r="C1205" s="46" t="s">
        <v>758</v>
      </c>
      <c r="D1205" s="47">
        <v>2.0249999999999999</v>
      </c>
      <c r="E1205" s="48">
        <f t="shared" si="19"/>
        <v>0</v>
      </c>
      <c r="F1205" s="57"/>
      <c r="G1205" s="57"/>
      <c r="H1205" s="56"/>
      <c r="I1205" s="56"/>
    </row>
    <row r="1206" spans="1:9" s="19" customFormat="1" ht="15.95" customHeight="1" x14ac:dyDescent="0.25">
      <c r="A1206" s="103"/>
      <c r="B1206" s="45" t="s">
        <v>3656</v>
      </c>
      <c r="C1206" s="46" t="s">
        <v>2070</v>
      </c>
      <c r="D1206" s="47">
        <v>2.52</v>
      </c>
      <c r="E1206" s="48">
        <f t="shared" si="19"/>
        <v>0</v>
      </c>
      <c r="F1206" s="57"/>
      <c r="G1206" s="57"/>
      <c r="H1206" s="56"/>
      <c r="I1206" s="56"/>
    </row>
    <row r="1207" spans="1:9" s="19" customFormat="1" ht="15.95" customHeight="1" x14ac:dyDescent="0.25">
      <c r="A1207" s="103"/>
      <c r="B1207" s="45" t="s">
        <v>3657</v>
      </c>
      <c r="C1207" s="46" t="s">
        <v>1500</v>
      </c>
      <c r="D1207" s="47">
        <v>6.0449999999999999</v>
      </c>
      <c r="E1207" s="48">
        <f t="shared" si="19"/>
        <v>0</v>
      </c>
      <c r="F1207" s="57"/>
      <c r="G1207" s="57"/>
      <c r="H1207" s="56"/>
      <c r="I1207" s="56"/>
    </row>
    <row r="1208" spans="1:9" s="19" customFormat="1" ht="15.95" customHeight="1" x14ac:dyDescent="0.25">
      <c r="A1208" s="103"/>
      <c r="B1208" s="45" t="s">
        <v>3658</v>
      </c>
      <c r="C1208" s="46" t="s">
        <v>2359</v>
      </c>
      <c r="D1208" s="47">
        <v>8.2650000000000006</v>
      </c>
      <c r="E1208" s="48">
        <f t="shared" si="19"/>
        <v>0</v>
      </c>
      <c r="F1208" s="57"/>
      <c r="G1208" s="57"/>
      <c r="H1208" s="56"/>
      <c r="I1208" s="56"/>
    </row>
    <row r="1209" spans="1:9" s="19" customFormat="1" ht="15.95" customHeight="1" x14ac:dyDescent="0.25">
      <c r="A1209" s="103"/>
      <c r="B1209" s="45" t="s">
        <v>3659</v>
      </c>
      <c r="C1209" s="46" t="s">
        <v>1963</v>
      </c>
      <c r="D1209" s="47">
        <v>23.715</v>
      </c>
      <c r="E1209" s="48">
        <f t="shared" si="19"/>
        <v>0</v>
      </c>
      <c r="F1209" s="57"/>
      <c r="G1209" s="57"/>
      <c r="H1209" s="56"/>
      <c r="I1209" s="56"/>
    </row>
    <row r="1210" spans="1:9" s="19" customFormat="1" ht="15.95" customHeight="1" x14ac:dyDescent="0.25">
      <c r="A1210" s="103"/>
      <c r="B1210" s="45" t="s">
        <v>2515</v>
      </c>
      <c r="C1210" s="46" t="s">
        <v>685</v>
      </c>
      <c r="D1210" s="47">
        <v>2.2799999999999998</v>
      </c>
      <c r="E1210" s="48">
        <f t="shared" si="19"/>
        <v>0</v>
      </c>
      <c r="F1210" s="57"/>
      <c r="G1210" s="57"/>
      <c r="H1210" s="56"/>
      <c r="I1210" s="56"/>
    </row>
    <row r="1211" spans="1:9" s="19" customFormat="1" ht="15.95" customHeight="1" x14ac:dyDescent="0.25">
      <c r="A1211" s="103"/>
      <c r="B1211" s="45" t="s">
        <v>3660</v>
      </c>
      <c r="C1211" s="46" t="s">
        <v>1501</v>
      </c>
      <c r="D1211" s="47">
        <v>3.4649999999999999</v>
      </c>
      <c r="E1211" s="48">
        <f t="shared" si="19"/>
        <v>0</v>
      </c>
      <c r="F1211" s="57"/>
      <c r="G1211" s="57"/>
      <c r="H1211" s="56"/>
      <c r="I1211" s="56"/>
    </row>
    <row r="1212" spans="1:9" s="19" customFormat="1" ht="15.95" customHeight="1" x14ac:dyDescent="0.25">
      <c r="A1212" s="103"/>
      <c r="B1212" s="45" t="s">
        <v>2516</v>
      </c>
      <c r="C1212" s="46" t="s">
        <v>2071</v>
      </c>
      <c r="D1212" s="47">
        <v>4.8449999999999998</v>
      </c>
      <c r="E1212" s="48">
        <f t="shared" si="19"/>
        <v>0</v>
      </c>
      <c r="F1212" s="57"/>
      <c r="G1212" s="57"/>
      <c r="H1212" s="56"/>
      <c r="I1212" s="56"/>
    </row>
    <row r="1213" spans="1:9" s="19" customFormat="1" ht="15.95" customHeight="1" x14ac:dyDescent="0.25">
      <c r="A1213" s="103"/>
      <c r="B1213" s="45" t="s">
        <v>3661</v>
      </c>
      <c r="C1213" s="46" t="s">
        <v>513</v>
      </c>
      <c r="D1213" s="47">
        <v>2.8650000000000002</v>
      </c>
      <c r="E1213" s="48">
        <f t="shared" si="19"/>
        <v>0</v>
      </c>
      <c r="F1213" s="57"/>
      <c r="G1213" s="57"/>
      <c r="H1213" s="56"/>
      <c r="I1213" s="56"/>
    </row>
    <row r="1214" spans="1:9" s="19" customFormat="1" ht="15.95" customHeight="1" x14ac:dyDescent="0.25">
      <c r="A1214" s="103"/>
      <c r="B1214" s="45" t="s">
        <v>3662</v>
      </c>
      <c r="C1214" s="46" t="s">
        <v>514</v>
      </c>
      <c r="D1214" s="47">
        <v>5.3849999999999998</v>
      </c>
      <c r="E1214" s="48">
        <f t="shared" si="19"/>
        <v>0</v>
      </c>
      <c r="F1214" s="57"/>
      <c r="G1214" s="57"/>
      <c r="H1214" s="56"/>
      <c r="I1214" s="56"/>
    </row>
    <row r="1215" spans="1:9" s="19" customFormat="1" ht="15.95" customHeight="1" x14ac:dyDescent="0.25">
      <c r="A1215" s="103"/>
      <c r="B1215" s="45" t="s">
        <v>3663</v>
      </c>
      <c r="C1215" s="46" t="s">
        <v>1632</v>
      </c>
      <c r="D1215" s="47">
        <v>1.8</v>
      </c>
      <c r="E1215" s="48">
        <f t="shared" si="19"/>
        <v>0</v>
      </c>
      <c r="F1215" s="57"/>
      <c r="G1215" s="57"/>
      <c r="H1215" s="56"/>
      <c r="I1215" s="56"/>
    </row>
    <row r="1216" spans="1:9" s="19" customFormat="1" ht="15.95" customHeight="1" x14ac:dyDescent="0.25">
      <c r="A1216" s="103"/>
      <c r="B1216" s="45" t="s">
        <v>3664</v>
      </c>
      <c r="C1216" s="46" t="s">
        <v>566</v>
      </c>
      <c r="D1216" s="47">
        <v>1.4550000000000001</v>
      </c>
      <c r="E1216" s="48">
        <f t="shared" si="19"/>
        <v>0</v>
      </c>
      <c r="F1216" s="57"/>
      <c r="G1216" s="57"/>
      <c r="H1216" s="56"/>
      <c r="I1216" s="56"/>
    </row>
    <row r="1217" spans="1:9" s="19" customFormat="1" ht="15.95" customHeight="1" x14ac:dyDescent="0.25">
      <c r="A1217" s="103"/>
      <c r="B1217" s="45" t="s">
        <v>3665</v>
      </c>
      <c r="C1217" s="46" t="s">
        <v>567</v>
      </c>
      <c r="D1217" s="47">
        <v>2.2650000000000001</v>
      </c>
      <c r="E1217" s="48">
        <f t="shared" si="19"/>
        <v>0</v>
      </c>
      <c r="F1217" s="57"/>
      <c r="G1217" s="57"/>
      <c r="H1217" s="56"/>
      <c r="I1217" s="56"/>
    </row>
    <row r="1218" spans="1:9" s="19" customFormat="1" ht="15.95" customHeight="1" x14ac:dyDescent="0.25">
      <c r="A1218" s="103"/>
      <c r="B1218" s="45" t="s">
        <v>3666</v>
      </c>
      <c r="C1218" s="46" t="s">
        <v>2435</v>
      </c>
      <c r="D1218" s="47">
        <v>7.8</v>
      </c>
      <c r="E1218" s="48">
        <f t="shared" si="19"/>
        <v>0</v>
      </c>
      <c r="F1218" s="57"/>
      <c r="G1218" s="57"/>
      <c r="H1218" s="56"/>
      <c r="I1218" s="56"/>
    </row>
    <row r="1219" spans="1:9" s="19" customFormat="1" ht="15.95" customHeight="1" x14ac:dyDescent="0.25">
      <c r="A1219" s="103"/>
      <c r="B1219" s="45" t="s">
        <v>3667</v>
      </c>
      <c r="C1219" s="46" t="s">
        <v>878</v>
      </c>
      <c r="D1219" s="47">
        <v>4.8600000000000003</v>
      </c>
      <c r="E1219" s="48">
        <f t="shared" si="19"/>
        <v>0</v>
      </c>
      <c r="F1219" s="57"/>
      <c r="G1219" s="57"/>
      <c r="H1219" s="56"/>
      <c r="I1219" s="56"/>
    </row>
    <row r="1220" spans="1:9" s="19" customFormat="1" ht="15.95" customHeight="1" x14ac:dyDescent="0.25">
      <c r="A1220" s="103"/>
      <c r="B1220" s="45" t="s">
        <v>3668</v>
      </c>
      <c r="C1220" s="46" t="s">
        <v>2436</v>
      </c>
      <c r="D1220" s="47">
        <v>3.915</v>
      </c>
      <c r="E1220" s="48">
        <f t="shared" si="19"/>
        <v>0</v>
      </c>
      <c r="F1220" s="57"/>
      <c r="G1220" s="57"/>
      <c r="H1220" s="56"/>
      <c r="I1220" s="56"/>
    </row>
    <row r="1221" spans="1:9" s="19" customFormat="1" ht="15.95" customHeight="1" x14ac:dyDescent="0.25">
      <c r="A1221" s="103"/>
      <c r="B1221" s="45" t="s">
        <v>3669</v>
      </c>
      <c r="C1221" s="46" t="s">
        <v>240</v>
      </c>
      <c r="D1221" s="47">
        <v>6.165</v>
      </c>
      <c r="E1221" s="48">
        <f t="shared" si="19"/>
        <v>0</v>
      </c>
      <c r="F1221" s="57"/>
      <c r="G1221" s="57"/>
      <c r="H1221" s="56"/>
      <c r="I1221" s="56"/>
    </row>
    <row r="1222" spans="1:9" s="19" customFormat="1" ht="15.95" customHeight="1" x14ac:dyDescent="0.25">
      <c r="A1222" s="103"/>
      <c r="B1222" s="45" t="s">
        <v>3670</v>
      </c>
      <c r="C1222" s="46" t="s">
        <v>879</v>
      </c>
      <c r="D1222" s="47">
        <v>8.61</v>
      </c>
      <c r="E1222" s="48">
        <f t="shared" si="19"/>
        <v>0</v>
      </c>
      <c r="F1222" s="57"/>
      <c r="G1222" s="57"/>
      <c r="H1222" s="56"/>
      <c r="I1222" s="56"/>
    </row>
    <row r="1223" spans="1:9" s="19" customFormat="1" ht="15.95" customHeight="1" x14ac:dyDescent="0.25">
      <c r="A1223" s="103"/>
      <c r="B1223" s="45" t="s">
        <v>3671</v>
      </c>
      <c r="C1223" s="46" t="s">
        <v>241</v>
      </c>
      <c r="D1223" s="47">
        <v>16.635000000000002</v>
      </c>
      <c r="E1223" s="48">
        <f t="shared" si="19"/>
        <v>0</v>
      </c>
      <c r="F1223" s="57"/>
      <c r="G1223" s="57"/>
      <c r="H1223" s="56"/>
      <c r="I1223" s="56"/>
    </row>
    <row r="1224" spans="1:9" s="19" customFormat="1" ht="15.95" customHeight="1" x14ac:dyDescent="0.25">
      <c r="A1224" s="103"/>
      <c r="B1224" s="45" t="s">
        <v>3672</v>
      </c>
      <c r="C1224" s="46" t="s">
        <v>2437</v>
      </c>
      <c r="D1224" s="47">
        <v>4.6500000000000004</v>
      </c>
      <c r="E1224" s="48">
        <f t="shared" si="19"/>
        <v>0</v>
      </c>
      <c r="F1224" s="57"/>
      <c r="G1224" s="57"/>
      <c r="H1224" s="56"/>
      <c r="I1224" s="56"/>
    </row>
    <row r="1225" spans="1:9" s="19" customFormat="1" ht="15.95" customHeight="1" x14ac:dyDescent="0.25">
      <c r="A1225" s="103"/>
      <c r="B1225" s="45" t="s">
        <v>3673</v>
      </c>
      <c r="C1225" s="58" t="s">
        <v>1504</v>
      </c>
      <c r="D1225" s="59">
        <v>6.9</v>
      </c>
      <c r="E1225" s="48">
        <f t="shared" si="19"/>
        <v>0</v>
      </c>
      <c r="F1225" s="57"/>
      <c r="G1225" s="57"/>
      <c r="H1225" s="56"/>
      <c r="I1225" s="56"/>
    </row>
    <row r="1226" spans="1:9" s="19" customFormat="1" ht="15.95" customHeight="1" x14ac:dyDescent="0.25">
      <c r="A1226" s="103"/>
      <c r="B1226" s="45" t="s">
        <v>3674</v>
      </c>
      <c r="C1226" s="46" t="s">
        <v>242</v>
      </c>
      <c r="D1226" s="47">
        <v>16.635000000000002</v>
      </c>
      <c r="E1226" s="48">
        <f t="shared" si="19"/>
        <v>0</v>
      </c>
      <c r="F1226" s="57"/>
      <c r="G1226" s="57"/>
      <c r="H1226" s="56"/>
      <c r="I1226" s="56"/>
    </row>
    <row r="1227" spans="1:9" s="19" customFormat="1" ht="15.95" customHeight="1" x14ac:dyDescent="0.25">
      <c r="A1227" s="103"/>
      <c r="B1227" s="45" t="s">
        <v>3675</v>
      </c>
      <c r="C1227" s="46" t="s">
        <v>880</v>
      </c>
      <c r="D1227" s="47">
        <v>1.605</v>
      </c>
      <c r="E1227" s="48">
        <f t="shared" si="19"/>
        <v>0</v>
      </c>
      <c r="F1227" s="57"/>
      <c r="G1227" s="57"/>
      <c r="H1227" s="56"/>
      <c r="I1227" s="56"/>
    </row>
    <row r="1228" spans="1:9" s="19" customFormat="1" ht="15.95" customHeight="1" x14ac:dyDescent="0.25">
      <c r="A1228" s="103"/>
      <c r="B1228" s="45" t="s">
        <v>3676</v>
      </c>
      <c r="C1228" s="46" t="s">
        <v>881</v>
      </c>
      <c r="D1228" s="47">
        <v>35.700000000000003</v>
      </c>
      <c r="E1228" s="48">
        <f t="shared" si="19"/>
        <v>0</v>
      </c>
      <c r="F1228" s="57"/>
      <c r="G1228" s="57"/>
      <c r="H1228" s="56"/>
      <c r="I1228" s="56"/>
    </row>
    <row r="1229" spans="1:9" s="19" customFormat="1" ht="15.95" customHeight="1" x14ac:dyDescent="0.25">
      <c r="A1229" s="103"/>
      <c r="B1229" s="45" t="s">
        <v>3677</v>
      </c>
      <c r="C1229" s="46" t="s">
        <v>243</v>
      </c>
      <c r="D1229" s="47">
        <v>62.204999999999998</v>
      </c>
      <c r="E1229" s="48">
        <f t="shared" si="19"/>
        <v>0</v>
      </c>
      <c r="F1229" s="57"/>
      <c r="G1229" s="57"/>
      <c r="H1229" s="56"/>
      <c r="I1229" s="56"/>
    </row>
    <row r="1230" spans="1:9" s="19" customFormat="1" ht="15.95" customHeight="1" x14ac:dyDescent="0.25">
      <c r="A1230" s="103"/>
      <c r="B1230" s="45" t="s">
        <v>3678</v>
      </c>
      <c r="C1230" s="46" t="s">
        <v>882</v>
      </c>
      <c r="D1230" s="47">
        <v>119.04</v>
      </c>
      <c r="E1230" s="48">
        <f t="shared" si="19"/>
        <v>0</v>
      </c>
      <c r="F1230" s="57"/>
      <c r="G1230" s="57"/>
      <c r="H1230" s="56"/>
      <c r="I1230" s="56"/>
    </row>
    <row r="1231" spans="1:9" s="19" customFormat="1" ht="15.95" customHeight="1" x14ac:dyDescent="0.25">
      <c r="A1231" s="103"/>
      <c r="B1231" s="45" t="s">
        <v>3679</v>
      </c>
      <c r="C1231" s="46" t="s">
        <v>883</v>
      </c>
      <c r="D1231" s="47">
        <v>62.204999999999998</v>
      </c>
      <c r="E1231" s="48">
        <f t="shared" si="19"/>
        <v>0</v>
      </c>
      <c r="F1231" s="57"/>
      <c r="G1231" s="57"/>
      <c r="H1231" s="56"/>
      <c r="I1231" s="56"/>
    </row>
    <row r="1232" spans="1:9" s="19" customFormat="1" ht="15.95" customHeight="1" x14ac:dyDescent="0.25">
      <c r="A1232" s="103"/>
      <c r="B1232" s="45" t="s">
        <v>3680</v>
      </c>
      <c r="C1232" s="46" t="s">
        <v>884</v>
      </c>
      <c r="D1232" s="47">
        <v>59.52</v>
      </c>
      <c r="E1232" s="48">
        <f t="shared" si="19"/>
        <v>0</v>
      </c>
      <c r="F1232" s="57"/>
      <c r="G1232" s="57"/>
      <c r="H1232" s="56"/>
      <c r="I1232" s="56"/>
    </row>
    <row r="1233" spans="1:9" s="19" customFormat="1" ht="15.95" customHeight="1" x14ac:dyDescent="0.25">
      <c r="A1233" s="103"/>
      <c r="B1233" s="45" t="s">
        <v>3681</v>
      </c>
      <c r="C1233" s="46" t="s">
        <v>244</v>
      </c>
      <c r="D1233" s="47">
        <v>1.5149999999999999</v>
      </c>
      <c r="E1233" s="48">
        <f t="shared" si="19"/>
        <v>0</v>
      </c>
      <c r="F1233" s="57"/>
      <c r="G1233" s="57"/>
      <c r="H1233" s="56"/>
      <c r="I1233" s="56"/>
    </row>
    <row r="1234" spans="1:9" s="19" customFormat="1" ht="15.95" customHeight="1" x14ac:dyDescent="0.25">
      <c r="A1234" s="103"/>
      <c r="B1234" s="45" t="s">
        <v>3682</v>
      </c>
      <c r="C1234" s="46" t="s">
        <v>885</v>
      </c>
      <c r="D1234" s="47">
        <v>2.8650000000000002</v>
      </c>
      <c r="E1234" s="48">
        <f t="shared" si="19"/>
        <v>0</v>
      </c>
      <c r="F1234" s="57"/>
      <c r="G1234" s="57"/>
      <c r="H1234" s="56"/>
      <c r="I1234" s="56"/>
    </row>
    <row r="1235" spans="1:9" s="19" customFormat="1" ht="15.95" customHeight="1" x14ac:dyDescent="0.25">
      <c r="A1235" s="103"/>
      <c r="B1235" s="45" t="s">
        <v>3683</v>
      </c>
      <c r="C1235" s="46" t="s">
        <v>759</v>
      </c>
      <c r="D1235" s="47">
        <v>5.94</v>
      </c>
      <c r="E1235" s="48">
        <f t="shared" si="19"/>
        <v>0</v>
      </c>
      <c r="F1235" s="57"/>
      <c r="G1235" s="57"/>
      <c r="H1235" s="56"/>
      <c r="I1235" s="56"/>
    </row>
    <row r="1236" spans="1:9" s="19" customFormat="1" ht="15.95" customHeight="1" x14ac:dyDescent="0.25">
      <c r="A1236" s="103"/>
      <c r="B1236" s="45" t="s">
        <v>3684</v>
      </c>
      <c r="C1236" s="58" t="s">
        <v>633</v>
      </c>
      <c r="D1236" s="59">
        <v>7.5</v>
      </c>
      <c r="E1236" s="48">
        <f t="shared" si="19"/>
        <v>0</v>
      </c>
      <c r="F1236" s="57"/>
      <c r="G1236" s="57"/>
      <c r="H1236" s="56"/>
      <c r="I1236" s="56"/>
    </row>
    <row r="1237" spans="1:9" s="19" customFormat="1" ht="15.95" customHeight="1" x14ac:dyDescent="0.25">
      <c r="A1237" s="103"/>
      <c r="B1237" s="45" t="s">
        <v>3685</v>
      </c>
      <c r="C1237" s="58" t="s">
        <v>634</v>
      </c>
      <c r="D1237" s="59">
        <v>14.925000000000001</v>
      </c>
      <c r="E1237" s="48">
        <f t="shared" si="19"/>
        <v>0</v>
      </c>
      <c r="F1237" s="57"/>
      <c r="G1237" s="57"/>
      <c r="H1237" s="56"/>
      <c r="I1237" s="56"/>
    </row>
    <row r="1238" spans="1:9" s="19" customFormat="1" ht="15.95" customHeight="1" x14ac:dyDescent="0.25">
      <c r="A1238" s="103"/>
      <c r="B1238" s="45" t="s">
        <v>3686</v>
      </c>
      <c r="C1238" s="46" t="s">
        <v>760</v>
      </c>
      <c r="D1238" s="47">
        <v>2.3250000000000002</v>
      </c>
      <c r="E1238" s="48">
        <f t="shared" si="19"/>
        <v>0</v>
      </c>
      <c r="F1238" s="57"/>
      <c r="G1238" s="57"/>
      <c r="H1238" s="56"/>
      <c r="I1238" s="56"/>
    </row>
    <row r="1239" spans="1:9" s="19" customFormat="1" ht="15.95" customHeight="1" x14ac:dyDescent="0.25">
      <c r="A1239" s="103"/>
      <c r="B1239" s="45" t="s">
        <v>3687</v>
      </c>
      <c r="C1239" s="46" t="s">
        <v>1683</v>
      </c>
      <c r="D1239" s="47">
        <v>2.4900000000000002</v>
      </c>
      <c r="E1239" s="48">
        <f t="shared" si="19"/>
        <v>0</v>
      </c>
      <c r="F1239" s="57"/>
      <c r="G1239" s="57"/>
      <c r="H1239" s="56"/>
      <c r="I1239" s="56"/>
    </row>
    <row r="1240" spans="1:9" s="19" customFormat="1" ht="15.95" customHeight="1" x14ac:dyDescent="0.25">
      <c r="A1240" s="103"/>
      <c r="B1240" s="45" t="s">
        <v>3688</v>
      </c>
      <c r="C1240" s="46" t="s">
        <v>761</v>
      </c>
      <c r="D1240" s="47">
        <v>6.0449999999999999</v>
      </c>
      <c r="E1240" s="48">
        <f t="shared" si="19"/>
        <v>0</v>
      </c>
      <c r="F1240" s="57"/>
      <c r="G1240" s="57"/>
      <c r="H1240" s="56"/>
      <c r="I1240" s="56"/>
    </row>
    <row r="1241" spans="1:9" s="19" customFormat="1" ht="15.95" customHeight="1" x14ac:dyDescent="0.25">
      <c r="A1241" s="103"/>
      <c r="B1241" s="45" t="s">
        <v>3689</v>
      </c>
      <c r="C1241" s="46" t="s">
        <v>245</v>
      </c>
      <c r="D1241" s="47">
        <v>2.4900000000000002</v>
      </c>
      <c r="E1241" s="48">
        <f t="shared" si="19"/>
        <v>0</v>
      </c>
      <c r="F1241" s="57"/>
      <c r="G1241" s="57"/>
      <c r="H1241" s="56"/>
      <c r="I1241" s="56"/>
    </row>
    <row r="1242" spans="1:9" s="19" customFormat="1" ht="15.95" customHeight="1" x14ac:dyDescent="0.25">
      <c r="A1242" s="105"/>
      <c r="B1242" s="65" t="s">
        <v>3690</v>
      </c>
      <c r="C1242" s="66" t="s">
        <v>762</v>
      </c>
      <c r="D1242" s="47">
        <v>2.4900000000000002</v>
      </c>
      <c r="E1242" s="48">
        <f t="shared" si="19"/>
        <v>0</v>
      </c>
      <c r="F1242" s="57"/>
      <c r="G1242" s="57"/>
      <c r="H1242" s="56"/>
      <c r="I1242" s="56"/>
    </row>
  </sheetData>
  <sheetProtection algorithmName="SHA-512" hashValue="hb0oN/axOqSUrCB4IqRPeZ8RdF3rdHSClbLJK7FL8eLlrHlw7tXQ/ZeGHGJd5ImBLWSHGcj4/V0QXgZFx5AkrQ==" saltValue="YKRmlhpNSq4f0oeAfvQNww==" spinCount="100000" sheet="1" formatCells="0" formatColumns="0" formatRows="0" insertColumns="0" insertRows="0" insertHyperlinks="0" deleteColumns="0" deleteRows="0" sort="0" autoFilter="0" pivotTables="0"/>
  <mergeCells count="24">
    <mergeCell ref="H22:J22"/>
    <mergeCell ref="H23:J23"/>
    <mergeCell ref="G2:H2"/>
    <mergeCell ref="G3:H3"/>
    <mergeCell ref="D4:E4"/>
    <mergeCell ref="D2:E2"/>
    <mergeCell ref="G6:I8"/>
    <mergeCell ref="G5:I5"/>
    <mergeCell ref="B5:E5"/>
    <mergeCell ref="G15:I16"/>
    <mergeCell ref="G18:J18"/>
    <mergeCell ref="H19:J19"/>
    <mergeCell ref="H20:J20"/>
    <mergeCell ref="H21:J21"/>
    <mergeCell ref="G10:I10"/>
    <mergeCell ref="G14:I14"/>
    <mergeCell ref="G11:I11"/>
    <mergeCell ref="G12:I12"/>
    <mergeCell ref="G13:I13"/>
    <mergeCell ref="G27:I27"/>
    <mergeCell ref="G28:I28"/>
    <mergeCell ref="G29:I29"/>
    <mergeCell ref="G30:I30"/>
    <mergeCell ref="B26:E26"/>
  </mergeCells>
  <phoneticPr fontId="0" type="noConversion"/>
  <hyperlinks>
    <hyperlink ref="D4" r:id="rId1"/>
    <hyperlink ref="D4:E4" r:id="rId2" display="www.omniapet.it"/>
  </hyperlinks>
  <pageMargins left="0.19685039370078741" right="0.19685039370078741" top="0" bottom="0.78740157480314965" header="0.51181102362204722" footer="0.31496062992125984"/>
  <pageSetup paperSize="9" scale="76" orientation="portrait" horizontalDpi="300" r:id="rId3"/>
  <headerFooter alignWithMargins="0">
    <oddFooter>&amp;CDisp &amp;D   Pagina  &amp;P /&amp;N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6" name="Check Box 4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26</xdr:row>
                    <xdr:rowOff>190500</xdr:rowOff>
                  </from>
                  <to>
                    <xdr:col>8</xdr:col>
                    <xdr:colOff>38100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27</xdr:row>
                    <xdr:rowOff>190500</xdr:rowOff>
                  </from>
                  <to>
                    <xdr:col>8</xdr:col>
                    <xdr:colOff>38100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28</xdr:row>
                    <xdr:rowOff>190500</xdr:rowOff>
                  </from>
                  <to>
                    <xdr:col>8</xdr:col>
                    <xdr:colOff>38100</xdr:colOff>
                    <xdr:row>30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"/>
  <dimension ref="A1:J681"/>
  <sheetViews>
    <sheetView workbookViewId="0">
      <selection activeCell="A14" sqref="A14"/>
    </sheetView>
  </sheetViews>
  <sheetFormatPr defaultColWidth="8.7109375" defaultRowHeight="12.75" x14ac:dyDescent="0.2"/>
  <cols>
    <col min="1" max="1" width="10.28515625" style="74" customWidth="1"/>
    <col min="2" max="2" width="11.7109375" style="7" customWidth="1"/>
    <col min="3" max="3" width="43.42578125" style="1" customWidth="1"/>
    <col min="4" max="4" width="10.7109375" style="1" customWidth="1"/>
    <col min="5" max="5" width="11.7109375" style="1" customWidth="1"/>
    <col min="6" max="6" width="8.7109375" style="1"/>
    <col min="7" max="8" width="9.7109375" style="1" customWidth="1"/>
    <col min="9" max="9" width="10.140625" style="1" customWidth="1"/>
    <col min="10" max="16384" width="8.7109375" style="1"/>
  </cols>
  <sheetData>
    <row r="1" spans="1:9" ht="13.5" customHeight="1" x14ac:dyDescent="0.25">
      <c r="A1" s="31"/>
      <c r="B1" s="22"/>
      <c r="C1" s="21"/>
      <c r="D1" s="23"/>
      <c r="E1" s="24"/>
      <c r="F1" s="4"/>
      <c r="G1" s="4"/>
      <c r="H1" s="4"/>
    </row>
    <row r="2" spans="1:9" ht="19.5" customHeight="1" x14ac:dyDescent="0.2">
      <c r="A2" s="31"/>
      <c r="B2" s="22"/>
      <c r="C2" s="25"/>
      <c r="D2" s="213" t="s">
        <v>3696</v>
      </c>
      <c r="E2" s="214"/>
      <c r="F2" s="4"/>
      <c r="G2" s="215" t="s">
        <v>3694</v>
      </c>
      <c r="H2" s="216"/>
    </row>
    <row r="3" spans="1:9" ht="19.5" customHeight="1" x14ac:dyDescent="0.25">
      <c r="A3" s="31"/>
      <c r="B3" s="22"/>
      <c r="C3" s="25"/>
      <c r="D3" s="23"/>
      <c r="E3" s="26"/>
      <c r="F3" s="4"/>
      <c r="G3" s="217">
        <f>SUM(E7:E196)</f>
        <v>0</v>
      </c>
      <c r="H3" s="218"/>
    </row>
    <row r="4" spans="1:9" ht="19.5" customHeight="1" x14ac:dyDescent="0.2">
      <c r="A4" s="31"/>
      <c r="B4" s="22"/>
      <c r="C4" s="25"/>
      <c r="D4" s="194" t="s">
        <v>3695</v>
      </c>
      <c r="E4" s="195"/>
      <c r="F4" s="4"/>
      <c r="G4" s="4"/>
      <c r="H4" s="4"/>
    </row>
    <row r="5" spans="1:9" ht="24.95" customHeight="1" x14ac:dyDescent="0.25">
      <c r="A5" s="71"/>
      <c r="B5" s="205" t="s">
        <v>3886</v>
      </c>
      <c r="C5" s="164"/>
      <c r="D5" s="164"/>
      <c r="E5" s="164"/>
      <c r="F5" s="5"/>
      <c r="G5" s="219" t="s">
        <v>3697</v>
      </c>
      <c r="H5" s="220"/>
      <c r="I5" s="221"/>
    </row>
    <row r="6" spans="1:9" customFormat="1" ht="18" customHeight="1" x14ac:dyDescent="0.2">
      <c r="A6" s="72" t="s">
        <v>1443</v>
      </c>
      <c r="B6" s="13" t="s">
        <v>2010</v>
      </c>
      <c r="C6" s="14" t="s">
        <v>3887</v>
      </c>
      <c r="D6" s="27" t="s">
        <v>1460</v>
      </c>
      <c r="E6" s="29" t="s">
        <v>3692</v>
      </c>
      <c r="G6" s="206" t="s">
        <v>3693</v>
      </c>
      <c r="H6" s="207"/>
      <c r="I6" s="208"/>
    </row>
    <row r="7" spans="1:9" customFormat="1" ht="15.95" customHeight="1" x14ac:dyDescent="0.25">
      <c r="A7" s="106"/>
      <c r="B7" s="11" t="s">
        <v>3704</v>
      </c>
      <c r="C7" s="11" t="s">
        <v>2191</v>
      </c>
      <c r="D7" s="30">
        <v>2.2050000000000001</v>
      </c>
      <c r="E7" s="30">
        <f>A7*D7</f>
        <v>0</v>
      </c>
      <c r="G7" s="209"/>
      <c r="H7" s="207"/>
      <c r="I7" s="208"/>
    </row>
    <row r="8" spans="1:9" customFormat="1" ht="15.95" customHeight="1" x14ac:dyDescent="0.25">
      <c r="A8" s="106"/>
      <c r="B8" s="11" t="s">
        <v>3705</v>
      </c>
      <c r="C8" s="11" t="s">
        <v>2192</v>
      </c>
      <c r="D8" s="30">
        <v>2.2050000000000001</v>
      </c>
      <c r="E8" s="30">
        <f t="shared" ref="E8:E71" si="0">A8*D8</f>
        <v>0</v>
      </c>
      <c r="G8" s="210"/>
      <c r="H8" s="211"/>
      <c r="I8" s="212"/>
    </row>
    <row r="9" spans="1:9" customFormat="1" ht="15.95" customHeight="1" x14ac:dyDescent="0.25">
      <c r="A9" s="106"/>
      <c r="B9" s="11" t="s">
        <v>3706</v>
      </c>
      <c r="C9" s="11" t="s">
        <v>2193</v>
      </c>
      <c r="D9" s="30">
        <v>2.2050000000000001</v>
      </c>
      <c r="E9" s="30">
        <f t="shared" si="0"/>
        <v>0</v>
      </c>
    </row>
    <row r="10" spans="1:9" customFormat="1" ht="15.95" customHeight="1" x14ac:dyDescent="0.25">
      <c r="A10" s="106"/>
      <c r="B10" s="11" t="s">
        <v>3707</v>
      </c>
      <c r="C10" s="11" t="s">
        <v>2194</v>
      </c>
      <c r="D10" s="30">
        <v>2.2050000000000001</v>
      </c>
      <c r="E10" s="30">
        <f t="shared" si="0"/>
        <v>0</v>
      </c>
      <c r="G10" s="138" t="s">
        <v>5032</v>
      </c>
      <c r="H10" s="139"/>
      <c r="I10" s="140"/>
    </row>
    <row r="11" spans="1:9" customFormat="1" ht="15.95" customHeight="1" x14ac:dyDescent="0.3">
      <c r="A11" s="106"/>
      <c r="B11" s="11" t="s">
        <v>3708</v>
      </c>
      <c r="C11" s="11" t="s">
        <v>2195</v>
      </c>
      <c r="D11" s="30">
        <v>2.6549999999999998</v>
      </c>
      <c r="E11" s="30">
        <f t="shared" si="0"/>
        <v>0</v>
      </c>
      <c r="G11" s="167" t="s">
        <v>5033</v>
      </c>
      <c r="H11" s="168"/>
      <c r="I11" s="169"/>
    </row>
    <row r="12" spans="1:9" customFormat="1" ht="15.95" customHeight="1" x14ac:dyDescent="0.3">
      <c r="A12" s="106"/>
      <c r="B12" s="11" t="s">
        <v>3709</v>
      </c>
      <c r="C12" s="11" t="s">
        <v>2196</v>
      </c>
      <c r="D12" s="30">
        <v>2.6549999999999998</v>
      </c>
      <c r="E12" s="30">
        <f t="shared" si="0"/>
        <v>0</v>
      </c>
      <c r="G12" s="170" t="s">
        <v>5034</v>
      </c>
      <c r="H12" s="171"/>
      <c r="I12" s="172"/>
    </row>
    <row r="13" spans="1:9" customFormat="1" ht="15.95" customHeight="1" x14ac:dyDescent="0.25">
      <c r="A13" s="106"/>
      <c r="B13" s="11" t="s">
        <v>3710</v>
      </c>
      <c r="C13" s="11" t="s">
        <v>2197</v>
      </c>
      <c r="D13" s="30">
        <v>4.9950000000000001</v>
      </c>
      <c r="E13" s="30">
        <f t="shared" si="0"/>
        <v>0</v>
      </c>
      <c r="G13" s="1"/>
      <c r="H13" s="1"/>
      <c r="I13" s="1"/>
    </row>
    <row r="14" spans="1:9" ht="15.95" customHeight="1" x14ac:dyDescent="0.25">
      <c r="A14" s="106"/>
      <c r="B14" s="11" t="s">
        <v>3711</v>
      </c>
      <c r="C14" s="11" t="s">
        <v>2198</v>
      </c>
      <c r="D14" s="30">
        <v>4.3049999999999997</v>
      </c>
      <c r="E14" s="30">
        <f t="shared" si="0"/>
        <v>0</v>
      </c>
      <c r="G14" s="138" t="s">
        <v>5022</v>
      </c>
      <c r="H14" s="139"/>
      <c r="I14" s="140"/>
    </row>
    <row r="15" spans="1:9" ht="15.95" customHeight="1" x14ac:dyDescent="0.25">
      <c r="A15" s="106"/>
      <c r="B15" s="11" t="s">
        <v>3712</v>
      </c>
      <c r="C15" s="11" t="s">
        <v>2199</v>
      </c>
      <c r="D15" s="30">
        <v>4.3049999999999997</v>
      </c>
      <c r="E15" s="30">
        <f t="shared" si="0"/>
        <v>0</v>
      </c>
      <c r="G15" s="175" t="s">
        <v>5035</v>
      </c>
      <c r="H15" s="176"/>
      <c r="I15" s="177"/>
    </row>
    <row r="16" spans="1:9" customFormat="1" ht="15.95" customHeight="1" x14ac:dyDescent="0.25">
      <c r="A16" s="106"/>
      <c r="B16" s="11" t="s">
        <v>3713</v>
      </c>
      <c r="C16" s="11" t="s">
        <v>2200</v>
      </c>
      <c r="D16" s="30">
        <v>4.3049999999999997</v>
      </c>
      <c r="E16" s="30">
        <f t="shared" si="0"/>
        <v>0</v>
      </c>
      <c r="G16" s="178"/>
      <c r="H16" s="179"/>
      <c r="I16" s="180"/>
    </row>
    <row r="17" spans="1:10" customFormat="1" ht="15.95" customHeight="1" x14ac:dyDescent="0.25">
      <c r="A17" s="106"/>
      <c r="B17" s="11" t="s">
        <v>3714</v>
      </c>
      <c r="C17" s="11" t="s">
        <v>2201</v>
      </c>
      <c r="D17" s="30">
        <v>4.3049999999999997</v>
      </c>
      <c r="E17" s="30">
        <f t="shared" si="0"/>
        <v>0</v>
      </c>
      <c r="G17" s="115"/>
      <c r="H17" s="115"/>
      <c r="I17" s="115"/>
    </row>
    <row r="18" spans="1:10" ht="15.95" customHeight="1" x14ac:dyDescent="0.25">
      <c r="A18" s="106"/>
      <c r="B18" s="11" t="s">
        <v>3715</v>
      </c>
      <c r="C18" s="11" t="s">
        <v>2202</v>
      </c>
      <c r="D18" s="30">
        <v>4.3049999999999997</v>
      </c>
      <c r="E18" s="30">
        <f t="shared" si="0"/>
        <v>0</v>
      </c>
      <c r="G18" s="181" t="s">
        <v>5091</v>
      </c>
      <c r="H18" s="182"/>
      <c r="I18" s="182"/>
      <c r="J18" s="183"/>
    </row>
    <row r="19" spans="1:10" customFormat="1" ht="15.95" customHeight="1" x14ac:dyDescent="0.25">
      <c r="A19" s="106"/>
      <c r="B19" s="11" t="s">
        <v>3716</v>
      </c>
      <c r="C19" s="11" t="s">
        <v>2203</v>
      </c>
      <c r="D19" s="30">
        <v>4.3049999999999997</v>
      </c>
      <c r="E19" s="30">
        <f t="shared" si="0"/>
        <v>0</v>
      </c>
      <c r="G19" s="133" t="s">
        <v>5095</v>
      </c>
      <c r="H19" s="184"/>
      <c r="I19" s="185"/>
      <c r="J19" s="186"/>
    </row>
    <row r="20" spans="1:10" customFormat="1" ht="15.95" customHeight="1" x14ac:dyDescent="0.25">
      <c r="A20" s="106"/>
      <c r="B20" s="11" t="s">
        <v>3717</v>
      </c>
      <c r="C20" s="11" t="s">
        <v>517</v>
      </c>
      <c r="D20" s="30">
        <v>4.3049999999999997</v>
      </c>
      <c r="E20" s="30">
        <f t="shared" si="0"/>
        <v>0</v>
      </c>
      <c r="G20" s="134" t="s">
        <v>5097</v>
      </c>
      <c r="H20" s="187"/>
      <c r="I20" s="187"/>
      <c r="J20" s="188"/>
    </row>
    <row r="21" spans="1:10" customFormat="1" ht="15.95" customHeight="1" x14ac:dyDescent="0.25">
      <c r="A21" s="106"/>
      <c r="B21" s="11" t="s">
        <v>3718</v>
      </c>
      <c r="C21" s="11" t="s">
        <v>2204</v>
      </c>
      <c r="D21" s="30">
        <v>4.3049999999999997</v>
      </c>
      <c r="E21" s="30">
        <f t="shared" si="0"/>
        <v>0</v>
      </c>
      <c r="G21" s="134" t="s">
        <v>5092</v>
      </c>
      <c r="H21" s="189"/>
      <c r="I21" s="187"/>
      <c r="J21" s="188"/>
    </row>
    <row r="22" spans="1:10" customFormat="1" ht="15.95" customHeight="1" x14ac:dyDescent="0.25">
      <c r="A22" s="106"/>
      <c r="B22" s="11" t="s">
        <v>3719</v>
      </c>
      <c r="C22" s="11" t="s">
        <v>2205</v>
      </c>
      <c r="D22" s="30">
        <v>4.3049999999999997</v>
      </c>
      <c r="E22" s="30">
        <f t="shared" si="0"/>
        <v>0</v>
      </c>
      <c r="G22" s="134" t="s">
        <v>5093</v>
      </c>
      <c r="H22" s="187"/>
      <c r="I22" s="187"/>
      <c r="J22" s="188"/>
    </row>
    <row r="23" spans="1:10" customFormat="1" ht="15.95" customHeight="1" x14ac:dyDescent="0.25">
      <c r="A23" s="106"/>
      <c r="B23" s="11" t="s">
        <v>3720</v>
      </c>
      <c r="C23" s="11" t="s">
        <v>2206</v>
      </c>
      <c r="D23" s="30">
        <v>2.2050000000000001</v>
      </c>
      <c r="E23" s="30">
        <f t="shared" si="0"/>
        <v>0</v>
      </c>
      <c r="G23" s="134" t="s">
        <v>5094</v>
      </c>
      <c r="H23" s="187"/>
      <c r="I23" s="187"/>
      <c r="J23" s="188"/>
    </row>
    <row r="24" spans="1:10" customFormat="1" ht="15.95" customHeight="1" x14ac:dyDescent="0.25">
      <c r="A24" s="106"/>
      <c r="B24" s="11" t="s">
        <v>3721</v>
      </c>
      <c r="C24" s="11" t="s">
        <v>2207</v>
      </c>
      <c r="D24" s="30">
        <v>2.6549999999999998</v>
      </c>
      <c r="E24" s="30">
        <f t="shared" si="0"/>
        <v>0</v>
      </c>
      <c r="G24" s="135" t="s">
        <v>5096</v>
      </c>
      <c r="H24" s="130"/>
      <c r="I24" s="130"/>
      <c r="J24" s="131"/>
    </row>
    <row r="25" spans="1:10" customFormat="1" ht="15.95" customHeight="1" x14ac:dyDescent="0.25">
      <c r="A25" s="106"/>
      <c r="B25" s="11" t="s">
        <v>3722</v>
      </c>
      <c r="C25" s="11" t="s">
        <v>2208</v>
      </c>
      <c r="D25" s="30">
        <v>2.2050000000000001</v>
      </c>
      <c r="E25" s="30">
        <f t="shared" si="0"/>
        <v>0</v>
      </c>
    </row>
    <row r="26" spans="1:10" customFormat="1" ht="15.95" customHeight="1" x14ac:dyDescent="0.25">
      <c r="A26" s="106"/>
      <c r="B26" s="11" t="s">
        <v>3723</v>
      </c>
      <c r="C26" s="11" t="s">
        <v>2209</v>
      </c>
      <c r="D26" s="30">
        <v>4.3049999999999997</v>
      </c>
      <c r="E26" s="30">
        <f t="shared" si="0"/>
        <v>0</v>
      </c>
      <c r="G26" s="138" t="s">
        <v>5098</v>
      </c>
      <c r="H26" s="139"/>
      <c r="I26" s="140"/>
    </row>
    <row r="27" spans="1:10" customFormat="1" ht="15.95" customHeight="1" x14ac:dyDescent="0.3">
      <c r="A27" s="106"/>
      <c r="B27" s="11" t="s">
        <v>3724</v>
      </c>
      <c r="C27" s="11" t="s">
        <v>2210</v>
      </c>
      <c r="D27" s="30">
        <v>4.9950000000000001</v>
      </c>
      <c r="E27" s="30">
        <f t="shared" si="0"/>
        <v>0</v>
      </c>
      <c r="G27" s="156"/>
      <c r="H27" s="157"/>
      <c r="I27" s="158"/>
    </row>
    <row r="28" spans="1:10" customFormat="1" ht="15.95" customHeight="1" x14ac:dyDescent="0.3">
      <c r="A28" s="106"/>
      <c r="B28" s="11" t="s">
        <v>3725</v>
      </c>
      <c r="C28" s="11" t="s">
        <v>2211</v>
      </c>
      <c r="D28" s="30">
        <v>2.6549999999999998</v>
      </c>
      <c r="E28" s="30">
        <f t="shared" si="0"/>
        <v>0</v>
      </c>
      <c r="G28" s="156"/>
      <c r="H28" s="159"/>
      <c r="I28" s="158"/>
    </row>
    <row r="29" spans="1:10" customFormat="1" ht="15.95" customHeight="1" x14ac:dyDescent="0.3">
      <c r="A29" s="106"/>
      <c r="B29" s="11" t="s">
        <v>3726</v>
      </c>
      <c r="C29" s="11" t="s">
        <v>2212</v>
      </c>
      <c r="D29" s="30">
        <v>2.6549999999999998</v>
      </c>
      <c r="E29" s="30">
        <f t="shared" si="0"/>
        <v>0</v>
      </c>
      <c r="G29" s="160"/>
      <c r="H29" s="161"/>
      <c r="I29" s="162"/>
    </row>
    <row r="30" spans="1:10" customFormat="1" ht="15.95" customHeight="1" x14ac:dyDescent="0.25">
      <c r="A30" s="106"/>
      <c r="B30" s="11" t="s">
        <v>3727</v>
      </c>
      <c r="C30" s="11" t="s">
        <v>2213</v>
      </c>
      <c r="D30" s="30">
        <v>2.2050000000000001</v>
      </c>
      <c r="E30" s="30">
        <f t="shared" si="0"/>
        <v>0</v>
      </c>
    </row>
    <row r="31" spans="1:10" customFormat="1" ht="15.95" customHeight="1" x14ac:dyDescent="0.25">
      <c r="A31" s="106"/>
      <c r="B31" s="11" t="s">
        <v>3728</v>
      </c>
      <c r="C31" s="11" t="s">
        <v>2214</v>
      </c>
      <c r="D31" s="30">
        <v>2.2050000000000001</v>
      </c>
      <c r="E31" s="30">
        <f t="shared" si="0"/>
        <v>0</v>
      </c>
    </row>
    <row r="32" spans="1:10" customFormat="1" ht="15.95" customHeight="1" x14ac:dyDescent="0.25">
      <c r="A32" s="106"/>
      <c r="B32" s="11" t="s">
        <v>3729</v>
      </c>
      <c r="C32" s="11" t="s">
        <v>2215</v>
      </c>
      <c r="D32" s="30">
        <v>8.1600000000000019</v>
      </c>
      <c r="E32" s="30">
        <f t="shared" si="0"/>
        <v>0</v>
      </c>
    </row>
    <row r="33" spans="1:5" customFormat="1" ht="15.95" customHeight="1" x14ac:dyDescent="0.25">
      <c r="A33" s="106"/>
      <c r="B33" s="11" t="s">
        <v>3730</v>
      </c>
      <c r="C33" s="11" t="s">
        <v>2216</v>
      </c>
      <c r="D33" s="30">
        <v>3.0149999999999992</v>
      </c>
      <c r="E33" s="30">
        <f t="shared" si="0"/>
        <v>0</v>
      </c>
    </row>
    <row r="34" spans="1:5" customFormat="1" ht="15.95" customHeight="1" x14ac:dyDescent="0.25">
      <c r="A34" s="106"/>
      <c r="B34" s="11" t="s">
        <v>3731</v>
      </c>
      <c r="C34" s="11" t="s">
        <v>2217</v>
      </c>
      <c r="D34" s="30">
        <v>2.6549999999999998</v>
      </c>
      <c r="E34" s="30">
        <f t="shared" si="0"/>
        <v>0</v>
      </c>
    </row>
    <row r="35" spans="1:5" customFormat="1" ht="15.95" customHeight="1" x14ac:dyDescent="0.25">
      <c r="A35" s="106"/>
      <c r="B35" s="11" t="s">
        <v>3732</v>
      </c>
      <c r="C35" s="11" t="s">
        <v>2218</v>
      </c>
      <c r="D35" s="30">
        <v>2.6549999999999998</v>
      </c>
      <c r="E35" s="30">
        <f t="shared" si="0"/>
        <v>0</v>
      </c>
    </row>
    <row r="36" spans="1:5" customFormat="1" ht="15.95" customHeight="1" x14ac:dyDescent="0.25">
      <c r="A36" s="106"/>
      <c r="B36" s="11" t="s">
        <v>3733</v>
      </c>
      <c r="C36" s="11" t="s">
        <v>2219</v>
      </c>
      <c r="D36" s="30">
        <v>2.6549999999999998</v>
      </c>
      <c r="E36" s="30">
        <f t="shared" si="0"/>
        <v>0</v>
      </c>
    </row>
    <row r="37" spans="1:5" customFormat="1" ht="15.95" customHeight="1" x14ac:dyDescent="0.25">
      <c r="A37" s="106"/>
      <c r="B37" s="11" t="s">
        <v>3734</v>
      </c>
      <c r="C37" s="11" t="s">
        <v>2220</v>
      </c>
      <c r="D37" s="30">
        <v>2.6549999999999998</v>
      </c>
      <c r="E37" s="30">
        <f t="shared" si="0"/>
        <v>0</v>
      </c>
    </row>
    <row r="38" spans="1:5" customFormat="1" ht="15.95" customHeight="1" x14ac:dyDescent="0.25">
      <c r="A38" s="106"/>
      <c r="B38" s="11" t="s">
        <v>3735</v>
      </c>
      <c r="C38" s="11" t="s">
        <v>2221</v>
      </c>
      <c r="D38" s="30">
        <v>2.6549999999999998</v>
      </c>
      <c r="E38" s="30">
        <f t="shared" si="0"/>
        <v>0</v>
      </c>
    </row>
    <row r="39" spans="1:5" customFormat="1" ht="15.95" customHeight="1" x14ac:dyDescent="0.25">
      <c r="A39" s="106"/>
      <c r="B39" s="11" t="s">
        <v>3736</v>
      </c>
      <c r="C39" s="11" t="s">
        <v>2222</v>
      </c>
      <c r="D39" s="30">
        <v>2.6549999999999998</v>
      </c>
      <c r="E39" s="30">
        <f t="shared" si="0"/>
        <v>0</v>
      </c>
    </row>
    <row r="40" spans="1:5" customFormat="1" ht="15.95" customHeight="1" x14ac:dyDescent="0.25">
      <c r="A40" s="106"/>
      <c r="B40" s="11" t="s">
        <v>3737</v>
      </c>
      <c r="C40" s="11" t="s">
        <v>2223</v>
      </c>
      <c r="D40" s="30">
        <v>2.6549999999999998</v>
      </c>
      <c r="E40" s="30">
        <f t="shared" si="0"/>
        <v>0</v>
      </c>
    </row>
    <row r="41" spans="1:5" customFormat="1" ht="15.95" customHeight="1" x14ac:dyDescent="0.25">
      <c r="A41" s="106"/>
      <c r="B41" s="11" t="s">
        <v>3738</v>
      </c>
      <c r="C41" s="11" t="s">
        <v>2224</v>
      </c>
      <c r="D41" s="30">
        <v>2.6549999999999998</v>
      </c>
      <c r="E41" s="30">
        <f t="shared" si="0"/>
        <v>0</v>
      </c>
    </row>
    <row r="42" spans="1:5" customFormat="1" ht="15.95" customHeight="1" x14ac:dyDescent="0.25">
      <c r="A42" s="106"/>
      <c r="B42" s="11" t="s">
        <v>3739</v>
      </c>
      <c r="C42" s="11" t="s">
        <v>2225</v>
      </c>
      <c r="D42" s="30">
        <v>2.6549999999999998</v>
      </c>
      <c r="E42" s="30">
        <f t="shared" si="0"/>
        <v>0</v>
      </c>
    </row>
    <row r="43" spans="1:5" customFormat="1" ht="15.95" customHeight="1" x14ac:dyDescent="0.25">
      <c r="A43" s="106"/>
      <c r="B43" s="11" t="s">
        <v>3740</v>
      </c>
      <c r="C43" s="11" t="s">
        <v>2226</v>
      </c>
      <c r="D43" s="30">
        <v>8.1600000000000019</v>
      </c>
      <c r="E43" s="30">
        <f t="shared" si="0"/>
        <v>0</v>
      </c>
    </row>
    <row r="44" spans="1:5" customFormat="1" ht="15.95" customHeight="1" x14ac:dyDescent="0.25">
      <c r="A44" s="106"/>
      <c r="B44" s="11" t="s">
        <v>3741</v>
      </c>
      <c r="C44" s="11" t="s">
        <v>2227</v>
      </c>
      <c r="D44" s="30">
        <v>2.6549999999999998</v>
      </c>
      <c r="E44" s="30">
        <f t="shared" si="0"/>
        <v>0</v>
      </c>
    </row>
    <row r="45" spans="1:5" customFormat="1" ht="15.95" customHeight="1" x14ac:dyDescent="0.25">
      <c r="A45" s="106"/>
      <c r="B45" s="11" t="s">
        <v>3742</v>
      </c>
      <c r="C45" s="11" t="s">
        <v>2228</v>
      </c>
      <c r="D45" s="30">
        <v>2.6549999999999998</v>
      </c>
      <c r="E45" s="30">
        <f t="shared" si="0"/>
        <v>0</v>
      </c>
    </row>
    <row r="46" spans="1:5" customFormat="1" ht="15.95" customHeight="1" x14ac:dyDescent="0.25">
      <c r="A46" s="106"/>
      <c r="B46" s="11" t="s">
        <v>3743</v>
      </c>
      <c r="C46" s="11" t="s">
        <v>2229</v>
      </c>
      <c r="D46" s="30">
        <v>2.6549999999999998</v>
      </c>
      <c r="E46" s="30">
        <f t="shared" si="0"/>
        <v>0</v>
      </c>
    </row>
    <row r="47" spans="1:5" customFormat="1" ht="15.95" customHeight="1" x14ac:dyDescent="0.25">
      <c r="A47" s="106"/>
      <c r="B47" s="11" t="s">
        <v>3744</v>
      </c>
      <c r="C47" s="11" t="s">
        <v>2230</v>
      </c>
      <c r="D47" s="30">
        <v>2.6549999999999998</v>
      </c>
      <c r="E47" s="30">
        <f t="shared" si="0"/>
        <v>0</v>
      </c>
    </row>
    <row r="48" spans="1:5" customFormat="1" ht="15.95" customHeight="1" x14ac:dyDescent="0.25">
      <c r="A48" s="106"/>
      <c r="B48" s="11" t="s">
        <v>3745</v>
      </c>
      <c r="C48" s="11" t="s">
        <v>2231</v>
      </c>
      <c r="D48" s="30">
        <v>3.0149999999999992</v>
      </c>
      <c r="E48" s="30">
        <f t="shared" si="0"/>
        <v>0</v>
      </c>
    </row>
    <row r="49" spans="1:5" customFormat="1" ht="15.95" customHeight="1" x14ac:dyDescent="0.25">
      <c r="A49" s="106"/>
      <c r="B49" s="11" t="s">
        <v>3746</v>
      </c>
      <c r="C49" s="11" t="s">
        <v>2232</v>
      </c>
      <c r="D49" s="30">
        <v>2.6549999999999998</v>
      </c>
      <c r="E49" s="30">
        <f t="shared" si="0"/>
        <v>0</v>
      </c>
    </row>
    <row r="50" spans="1:5" customFormat="1" ht="15.95" customHeight="1" x14ac:dyDescent="0.25">
      <c r="A50" s="106"/>
      <c r="B50" s="11" t="s">
        <v>3747</v>
      </c>
      <c r="C50" s="11" t="s">
        <v>2233</v>
      </c>
      <c r="D50" s="30">
        <v>3.0149999999999992</v>
      </c>
      <c r="E50" s="30">
        <f t="shared" si="0"/>
        <v>0</v>
      </c>
    </row>
    <row r="51" spans="1:5" customFormat="1" ht="15.95" customHeight="1" x14ac:dyDescent="0.25">
      <c r="A51" s="106"/>
      <c r="B51" s="11" t="s">
        <v>3748</v>
      </c>
      <c r="C51" s="11" t="s">
        <v>2234</v>
      </c>
      <c r="D51" s="30">
        <v>3.57</v>
      </c>
      <c r="E51" s="30">
        <f t="shared" si="0"/>
        <v>0</v>
      </c>
    </row>
    <row r="52" spans="1:5" customFormat="1" ht="15.95" customHeight="1" x14ac:dyDescent="0.25">
      <c r="A52" s="106"/>
      <c r="B52" s="11" t="s">
        <v>3749</v>
      </c>
      <c r="C52" s="11" t="s">
        <v>2235</v>
      </c>
      <c r="D52" s="30">
        <v>2.6549999999999998</v>
      </c>
      <c r="E52" s="30">
        <f t="shared" si="0"/>
        <v>0</v>
      </c>
    </row>
    <row r="53" spans="1:5" customFormat="1" ht="15.95" customHeight="1" x14ac:dyDescent="0.25">
      <c r="A53" s="106"/>
      <c r="B53" s="11" t="s">
        <v>3750</v>
      </c>
      <c r="C53" s="11" t="s">
        <v>2236</v>
      </c>
      <c r="D53" s="30">
        <v>3.0149999999999992</v>
      </c>
      <c r="E53" s="30">
        <f t="shared" si="0"/>
        <v>0</v>
      </c>
    </row>
    <row r="54" spans="1:5" customFormat="1" ht="15.95" customHeight="1" x14ac:dyDescent="0.25">
      <c r="A54" s="106"/>
      <c r="B54" s="11" t="s">
        <v>3751</v>
      </c>
      <c r="C54" s="11" t="s">
        <v>2237</v>
      </c>
      <c r="D54" s="30">
        <v>4.3049999999999997</v>
      </c>
      <c r="E54" s="30">
        <f t="shared" si="0"/>
        <v>0</v>
      </c>
    </row>
    <row r="55" spans="1:5" customFormat="1" ht="15.95" customHeight="1" x14ac:dyDescent="0.25">
      <c r="A55" s="106"/>
      <c r="B55" s="11" t="s">
        <v>3752</v>
      </c>
      <c r="C55" s="11" t="s">
        <v>2238</v>
      </c>
      <c r="D55" s="30">
        <v>2.6549999999999998</v>
      </c>
      <c r="E55" s="30">
        <f t="shared" si="0"/>
        <v>0</v>
      </c>
    </row>
    <row r="56" spans="1:5" customFormat="1" ht="15.95" customHeight="1" x14ac:dyDescent="0.25">
      <c r="A56" s="106"/>
      <c r="B56" s="11" t="s">
        <v>3753</v>
      </c>
      <c r="C56" s="11" t="s">
        <v>2239</v>
      </c>
      <c r="D56" s="30">
        <v>3.0149999999999992</v>
      </c>
      <c r="E56" s="30">
        <f t="shared" si="0"/>
        <v>0</v>
      </c>
    </row>
    <row r="57" spans="1:5" customFormat="1" ht="15.95" customHeight="1" x14ac:dyDescent="0.25">
      <c r="A57" s="106"/>
      <c r="B57" s="11" t="s">
        <v>3754</v>
      </c>
      <c r="C57" s="11" t="s">
        <v>2240</v>
      </c>
      <c r="D57" s="30">
        <v>3.57</v>
      </c>
      <c r="E57" s="30">
        <f t="shared" si="0"/>
        <v>0</v>
      </c>
    </row>
    <row r="58" spans="1:5" customFormat="1" ht="15.95" customHeight="1" x14ac:dyDescent="0.25">
      <c r="A58" s="106"/>
      <c r="B58" s="11" t="s">
        <v>3755</v>
      </c>
      <c r="C58" s="11" t="s">
        <v>2241</v>
      </c>
      <c r="D58" s="30">
        <v>3.57</v>
      </c>
      <c r="E58" s="30">
        <f t="shared" si="0"/>
        <v>0</v>
      </c>
    </row>
    <row r="59" spans="1:5" customFormat="1" ht="15.95" customHeight="1" x14ac:dyDescent="0.25">
      <c r="A59" s="106"/>
      <c r="B59" s="11" t="s">
        <v>3756</v>
      </c>
      <c r="C59" s="11" t="s">
        <v>2242</v>
      </c>
      <c r="D59" s="30">
        <v>3.0149999999999992</v>
      </c>
      <c r="E59" s="30">
        <f t="shared" si="0"/>
        <v>0</v>
      </c>
    </row>
    <row r="60" spans="1:5" customFormat="1" ht="15.95" customHeight="1" x14ac:dyDescent="0.25">
      <c r="A60" s="106"/>
      <c r="B60" s="11" t="s">
        <v>3757</v>
      </c>
      <c r="C60" s="11" t="s">
        <v>2243</v>
      </c>
      <c r="D60" s="30">
        <v>4.3049999999999997</v>
      </c>
      <c r="E60" s="30">
        <f t="shared" si="0"/>
        <v>0</v>
      </c>
    </row>
    <row r="61" spans="1:5" customFormat="1" ht="15.95" customHeight="1" x14ac:dyDescent="0.25">
      <c r="A61" s="106"/>
      <c r="B61" s="11" t="s">
        <v>3758</v>
      </c>
      <c r="C61" s="11" t="s">
        <v>2244</v>
      </c>
      <c r="D61" s="30">
        <v>3.0149999999999992</v>
      </c>
      <c r="E61" s="30">
        <f t="shared" si="0"/>
        <v>0</v>
      </c>
    </row>
    <row r="62" spans="1:5" customFormat="1" ht="15.95" customHeight="1" x14ac:dyDescent="0.25">
      <c r="A62" s="106"/>
      <c r="B62" s="11" t="s">
        <v>3759</v>
      </c>
      <c r="C62" s="11" t="s">
        <v>2245</v>
      </c>
      <c r="D62" s="30">
        <v>3.0149999999999992</v>
      </c>
      <c r="E62" s="30">
        <f t="shared" si="0"/>
        <v>0</v>
      </c>
    </row>
    <row r="63" spans="1:5" customFormat="1" ht="15.95" customHeight="1" x14ac:dyDescent="0.25">
      <c r="A63" s="106"/>
      <c r="B63" s="11" t="s">
        <v>3760</v>
      </c>
      <c r="C63" s="11" t="s">
        <v>2246</v>
      </c>
      <c r="D63" s="30">
        <v>3.57</v>
      </c>
      <c r="E63" s="30">
        <f t="shared" si="0"/>
        <v>0</v>
      </c>
    </row>
    <row r="64" spans="1:5" customFormat="1" ht="15.95" customHeight="1" x14ac:dyDescent="0.25">
      <c r="A64" s="106"/>
      <c r="B64" s="11" t="s">
        <v>3761</v>
      </c>
      <c r="C64" s="11" t="s">
        <v>2247</v>
      </c>
      <c r="D64" s="30">
        <v>3.0149999999999992</v>
      </c>
      <c r="E64" s="30">
        <f t="shared" si="0"/>
        <v>0</v>
      </c>
    </row>
    <row r="65" spans="1:5" customFormat="1" ht="15.95" customHeight="1" x14ac:dyDescent="0.25">
      <c r="A65" s="106"/>
      <c r="B65" s="11" t="s">
        <v>3762</v>
      </c>
      <c r="C65" s="11" t="s">
        <v>2248</v>
      </c>
      <c r="D65" s="30">
        <v>3.57</v>
      </c>
      <c r="E65" s="30">
        <f t="shared" si="0"/>
        <v>0</v>
      </c>
    </row>
    <row r="66" spans="1:5" customFormat="1" ht="15.95" customHeight="1" x14ac:dyDescent="0.25">
      <c r="A66" s="106"/>
      <c r="B66" s="11" t="s">
        <v>3763</v>
      </c>
      <c r="C66" s="11" t="s">
        <v>2249</v>
      </c>
      <c r="D66" s="30">
        <v>2.2050000000000001</v>
      </c>
      <c r="E66" s="30">
        <f t="shared" si="0"/>
        <v>0</v>
      </c>
    </row>
    <row r="67" spans="1:5" customFormat="1" ht="15.95" customHeight="1" x14ac:dyDescent="0.25">
      <c r="A67" s="106"/>
      <c r="B67" s="11" t="s">
        <v>3764</v>
      </c>
      <c r="C67" s="11" t="s">
        <v>624</v>
      </c>
      <c r="D67" s="30">
        <v>2.6549999999999998</v>
      </c>
      <c r="E67" s="30">
        <f t="shared" si="0"/>
        <v>0</v>
      </c>
    </row>
    <row r="68" spans="1:5" customFormat="1" ht="15.95" customHeight="1" x14ac:dyDescent="0.25">
      <c r="A68" s="106"/>
      <c r="B68" s="11" t="s">
        <v>3765</v>
      </c>
      <c r="C68" s="11" t="s">
        <v>2250</v>
      </c>
      <c r="D68" s="30">
        <v>2.2050000000000001</v>
      </c>
      <c r="E68" s="30">
        <f t="shared" si="0"/>
        <v>0</v>
      </c>
    </row>
    <row r="69" spans="1:5" customFormat="1" ht="15.95" customHeight="1" x14ac:dyDescent="0.25">
      <c r="A69" s="106"/>
      <c r="B69" s="11" t="s">
        <v>3766</v>
      </c>
      <c r="C69" s="11" t="s">
        <v>2251</v>
      </c>
      <c r="D69" s="30">
        <v>2.2050000000000001</v>
      </c>
      <c r="E69" s="30">
        <f t="shared" si="0"/>
        <v>0</v>
      </c>
    </row>
    <row r="70" spans="1:5" customFormat="1" ht="15.95" customHeight="1" x14ac:dyDescent="0.25">
      <c r="A70" s="106"/>
      <c r="B70" s="11" t="s">
        <v>3767</v>
      </c>
      <c r="C70" s="11" t="s">
        <v>2252</v>
      </c>
      <c r="D70" s="30">
        <v>2.6549999999999998</v>
      </c>
      <c r="E70" s="30">
        <f t="shared" si="0"/>
        <v>0</v>
      </c>
    </row>
    <row r="71" spans="1:5" customFormat="1" ht="15.95" customHeight="1" x14ac:dyDescent="0.25">
      <c r="A71" s="106"/>
      <c r="B71" s="11" t="s">
        <v>3768</v>
      </c>
      <c r="C71" s="11" t="s">
        <v>2253</v>
      </c>
      <c r="D71" s="30">
        <v>2.2050000000000001</v>
      </c>
      <c r="E71" s="30">
        <f t="shared" si="0"/>
        <v>0</v>
      </c>
    </row>
    <row r="72" spans="1:5" customFormat="1" ht="15.95" customHeight="1" x14ac:dyDescent="0.25">
      <c r="A72" s="106"/>
      <c r="B72" s="11" t="s">
        <v>3769</v>
      </c>
      <c r="C72" s="11" t="s">
        <v>2254</v>
      </c>
      <c r="D72" s="30">
        <v>2.2050000000000001</v>
      </c>
      <c r="E72" s="30">
        <f t="shared" ref="E72:E114" si="1">A72*D72</f>
        <v>0</v>
      </c>
    </row>
    <row r="73" spans="1:5" customFormat="1" ht="15.95" customHeight="1" x14ac:dyDescent="0.25">
      <c r="A73" s="106"/>
      <c r="B73" s="11" t="s">
        <v>3770</v>
      </c>
      <c r="C73" s="11" t="s">
        <v>2255</v>
      </c>
      <c r="D73" s="30">
        <v>2.2050000000000001</v>
      </c>
      <c r="E73" s="30">
        <f t="shared" si="1"/>
        <v>0</v>
      </c>
    </row>
    <row r="74" spans="1:5" customFormat="1" ht="15.95" customHeight="1" x14ac:dyDescent="0.25">
      <c r="A74" s="106"/>
      <c r="B74" s="11" t="s">
        <v>3771</v>
      </c>
      <c r="C74" s="11" t="s">
        <v>2256</v>
      </c>
      <c r="D74" s="30">
        <v>2.2050000000000001</v>
      </c>
      <c r="E74" s="30">
        <f t="shared" si="1"/>
        <v>0</v>
      </c>
    </row>
    <row r="75" spans="1:5" customFormat="1" ht="15.95" customHeight="1" x14ac:dyDescent="0.25">
      <c r="A75" s="106"/>
      <c r="B75" s="11" t="s">
        <v>3772</v>
      </c>
      <c r="C75" s="11" t="s">
        <v>2257</v>
      </c>
      <c r="D75" s="30">
        <v>2.2050000000000001</v>
      </c>
      <c r="E75" s="30">
        <f t="shared" si="1"/>
        <v>0</v>
      </c>
    </row>
    <row r="76" spans="1:5" customFormat="1" ht="15.95" customHeight="1" x14ac:dyDescent="0.25">
      <c r="A76" s="106"/>
      <c r="B76" s="11" t="s">
        <v>3773</v>
      </c>
      <c r="C76" s="11" t="s">
        <v>2258</v>
      </c>
      <c r="D76" s="30">
        <v>2.2050000000000001</v>
      </c>
      <c r="E76" s="30">
        <f t="shared" si="1"/>
        <v>0</v>
      </c>
    </row>
    <row r="77" spans="1:5" customFormat="1" ht="15.95" customHeight="1" x14ac:dyDescent="0.25">
      <c r="A77" s="106"/>
      <c r="B77" s="11" t="s">
        <v>3774</v>
      </c>
      <c r="C77" s="11" t="s">
        <v>2259</v>
      </c>
      <c r="D77" s="30">
        <v>2.2050000000000001</v>
      </c>
      <c r="E77" s="30">
        <f t="shared" si="1"/>
        <v>0</v>
      </c>
    </row>
    <row r="78" spans="1:5" customFormat="1" ht="15.95" customHeight="1" x14ac:dyDescent="0.25">
      <c r="A78" s="106"/>
      <c r="B78" s="11" t="s">
        <v>3775</v>
      </c>
      <c r="C78" s="11" t="s">
        <v>2260</v>
      </c>
      <c r="D78" s="30">
        <v>2.6549999999999998</v>
      </c>
      <c r="E78" s="30">
        <f t="shared" si="1"/>
        <v>0</v>
      </c>
    </row>
    <row r="79" spans="1:5" customFormat="1" ht="15.95" customHeight="1" x14ac:dyDescent="0.25">
      <c r="A79" s="106"/>
      <c r="B79" s="11" t="s">
        <v>3776</v>
      </c>
      <c r="C79" s="11" t="s">
        <v>2261</v>
      </c>
      <c r="D79" s="30">
        <v>2.2050000000000001</v>
      </c>
      <c r="E79" s="30">
        <f t="shared" si="1"/>
        <v>0</v>
      </c>
    </row>
    <row r="80" spans="1:5" customFormat="1" ht="15.95" customHeight="1" x14ac:dyDescent="0.25">
      <c r="A80" s="106"/>
      <c r="B80" s="11" t="s">
        <v>3777</v>
      </c>
      <c r="C80" s="11" t="s">
        <v>2262</v>
      </c>
      <c r="D80" s="30">
        <v>2.2050000000000001</v>
      </c>
      <c r="E80" s="30">
        <f t="shared" si="1"/>
        <v>0</v>
      </c>
    </row>
    <row r="81" spans="1:5" customFormat="1" ht="15.95" customHeight="1" x14ac:dyDescent="0.25">
      <c r="A81" s="106"/>
      <c r="B81" s="11" t="s">
        <v>3778</v>
      </c>
      <c r="C81" s="11" t="s">
        <v>2263</v>
      </c>
      <c r="D81" s="30">
        <v>2.6549999999999998</v>
      </c>
      <c r="E81" s="30">
        <f t="shared" si="1"/>
        <v>0</v>
      </c>
    </row>
    <row r="82" spans="1:5" customFormat="1" ht="15.95" customHeight="1" x14ac:dyDescent="0.25">
      <c r="A82" s="106"/>
      <c r="B82" s="11" t="s">
        <v>3779</v>
      </c>
      <c r="C82" s="11" t="s">
        <v>2264</v>
      </c>
      <c r="D82" s="30">
        <v>3.0149999999999992</v>
      </c>
      <c r="E82" s="30">
        <f t="shared" si="1"/>
        <v>0</v>
      </c>
    </row>
    <row r="83" spans="1:5" customFormat="1" ht="15.95" customHeight="1" x14ac:dyDescent="0.25">
      <c r="A83" s="106"/>
      <c r="B83" s="11" t="s">
        <v>3780</v>
      </c>
      <c r="C83" s="11" t="s">
        <v>2265</v>
      </c>
      <c r="D83" s="30">
        <v>2.2050000000000001</v>
      </c>
      <c r="E83" s="30">
        <f t="shared" si="1"/>
        <v>0</v>
      </c>
    </row>
    <row r="84" spans="1:5" customFormat="1" ht="15.95" customHeight="1" x14ac:dyDescent="0.25">
      <c r="A84" s="106"/>
      <c r="B84" s="11" t="s">
        <v>3781</v>
      </c>
      <c r="C84" s="11" t="s">
        <v>2266</v>
      </c>
      <c r="D84" s="30">
        <v>2.2050000000000001</v>
      </c>
      <c r="E84" s="30">
        <f t="shared" si="1"/>
        <v>0</v>
      </c>
    </row>
    <row r="85" spans="1:5" customFormat="1" ht="15.95" customHeight="1" x14ac:dyDescent="0.25">
      <c r="A85" s="106"/>
      <c r="B85" s="11" t="s">
        <v>3782</v>
      </c>
      <c r="C85" s="11" t="s">
        <v>2267</v>
      </c>
      <c r="D85" s="30">
        <v>2.2050000000000001</v>
      </c>
      <c r="E85" s="30">
        <f t="shared" si="1"/>
        <v>0</v>
      </c>
    </row>
    <row r="86" spans="1:5" customFormat="1" ht="15.95" customHeight="1" x14ac:dyDescent="0.25">
      <c r="A86" s="106"/>
      <c r="B86" s="11" t="s">
        <v>3783</v>
      </c>
      <c r="C86" s="11" t="s">
        <v>2268</v>
      </c>
      <c r="D86" s="30">
        <v>2.2050000000000001</v>
      </c>
      <c r="E86" s="30">
        <f t="shared" si="1"/>
        <v>0</v>
      </c>
    </row>
    <row r="87" spans="1:5" customFormat="1" ht="15.95" customHeight="1" x14ac:dyDescent="0.25">
      <c r="A87" s="106"/>
      <c r="B87" s="11" t="s">
        <v>3784</v>
      </c>
      <c r="C87" s="11" t="s">
        <v>2269</v>
      </c>
      <c r="D87" s="30">
        <v>2.2050000000000001</v>
      </c>
      <c r="E87" s="30">
        <f t="shared" si="1"/>
        <v>0</v>
      </c>
    </row>
    <row r="88" spans="1:5" customFormat="1" ht="15.95" customHeight="1" x14ac:dyDescent="0.25">
      <c r="A88" s="106"/>
      <c r="B88" s="11" t="s">
        <v>3785</v>
      </c>
      <c r="C88" s="11" t="s">
        <v>2270</v>
      </c>
      <c r="D88" s="30">
        <v>2.2050000000000001</v>
      </c>
      <c r="E88" s="30">
        <f t="shared" si="1"/>
        <v>0</v>
      </c>
    </row>
    <row r="89" spans="1:5" customFormat="1" ht="15.95" customHeight="1" x14ac:dyDescent="0.25">
      <c r="A89" s="106"/>
      <c r="B89" s="11" t="s">
        <v>3786</v>
      </c>
      <c r="C89" s="11" t="s">
        <v>2271</v>
      </c>
      <c r="D89" s="30">
        <v>2.2050000000000001</v>
      </c>
      <c r="E89" s="30">
        <f t="shared" si="1"/>
        <v>0</v>
      </c>
    </row>
    <row r="90" spans="1:5" customFormat="1" ht="15.95" customHeight="1" x14ac:dyDescent="0.25">
      <c r="A90" s="106"/>
      <c r="B90" s="11" t="s">
        <v>3787</v>
      </c>
      <c r="C90" s="11" t="s">
        <v>2272</v>
      </c>
      <c r="D90" s="30">
        <v>2.2050000000000001</v>
      </c>
      <c r="E90" s="30">
        <f t="shared" si="1"/>
        <v>0</v>
      </c>
    </row>
    <row r="91" spans="1:5" customFormat="1" ht="15.95" customHeight="1" x14ac:dyDescent="0.25">
      <c r="A91" s="106"/>
      <c r="B91" s="11" t="s">
        <v>3788</v>
      </c>
      <c r="C91" s="11" t="s">
        <v>2273</v>
      </c>
      <c r="D91" s="30">
        <v>2.2050000000000001</v>
      </c>
      <c r="E91" s="30">
        <f t="shared" si="1"/>
        <v>0</v>
      </c>
    </row>
    <row r="92" spans="1:5" customFormat="1" ht="15.95" customHeight="1" x14ac:dyDescent="0.25">
      <c r="A92" s="106"/>
      <c r="B92" s="11" t="s">
        <v>3789</v>
      </c>
      <c r="C92" s="11" t="s">
        <v>2274</v>
      </c>
      <c r="D92" s="30">
        <v>1.38</v>
      </c>
      <c r="E92" s="30">
        <f t="shared" si="1"/>
        <v>0</v>
      </c>
    </row>
    <row r="93" spans="1:5" customFormat="1" ht="15.95" customHeight="1" x14ac:dyDescent="0.25">
      <c r="A93" s="106"/>
      <c r="B93" s="11" t="s">
        <v>3790</v>
      </c>
      <c r="C93" s="11" t="s">
        <v>2275</v>
      </c>
      <c r="D93" s="30">
        <v>2.6549999999999998</v>
      </c>
      <c r="E93" s="30">
        <f t="shared" si="1"/>
        <v>0</v>
      </c>
    </row>
    <row r="94" spans="1:5" customFormat="1" ht="15.95" customHeight="1" x14ac:dyDescent="0.25">
      <c r="A94" s="106"/>
      <c r="B94" s="11" t="s">
        <v>3791</v>
      </c>
      <c r="C94" s="11" t="s">
        <v>2276</v>
      </c>
      <c r="D94" s="30">
        <v>3.0149999999999992</v>
      </c>
      <c r="E94" s="30">
        <f t="shared" si="1"/>
        <v>0</v>
      </c>
    </row>
    <row r="95" spans="1:5" customFormat="1" ht="15.95" customHeight="1" x14ac:dyDescent="0.25">
      <c r="A95" s="106"/>
      <c r="B95" s="11" t="s">
        <v>3792</v>
      </c>
      <c r="C95" s="11" t="s">
        <v>2277</v>
      </c>
      <c r="D95" s="30">
        <v>2.6549999999999998</v>
      </c>
      <c r="E95" s="30">
        <f t="shared" si="1"/>
        <v>0</v>
      </c>
    </row>
    <row r="96" spans="1:5" customFormat="1" ht="15.95" customHeight="1" x14ac:dyDescent="0.25">
      <c r="A96" s="106"/>
      <c r="B96" s="11" t="s">
        <v>3793</v>
      </c>
      <c r="C96" s="11" t="s">
        <v>2278</v>
      </c>
      <c r="D96" s="30">
        <v>2.2050000000000001</v>
      </c>
      <c r="E96" s="30">
        <f t="shared" si="1"/>
        <v>0</v>
      </c>
    </row>
    <row r="97" spans="1:5" customFormat="1" ht="15.95" customHeight="1" x14ac:dyDescent="0.25">
      <c r="A97" s="106"/>
      <c r="B97" s="11" t="s">
        <v>3794</v>
      </c>
      <c r="C97" s="11" t="s">
        <v>2279</v>
      </c>
      <c r="D97" s="30">
        <v>2.2050000000000001</v>
      </c>
      <c r="E97" s="30">
        <f t="shared" si="1"/>
        <v>0</v>
      </c>
    </row>
    <row r="98" spans="1:5" customFormat="1" ht="15.95" customHeight="1" x14ac:dyDescent="0.25">
      <c r="A98" s="106"/>
      <c r="B98" s="11" t="s">
        <v>3795</v>
      </c>
      <c r="C98" s="11" t="s">
        <v>2280</v>
      </c>
      <c r="D98" s="30">
        <v>3.0149999999999992</v>
      </c>
      <c r="E98" s="30">
        <f t="shared" si="1"/>
        <v>0</v>
      </c>
    </row>
    <row r="99" spans="1:5" customFormat="1" ht="15.95" customHeight="1" x14ac:dyDescent="0.25">
      <c r="A99" s="106"/>
      <c r="B99" s="11" t="s">
        <v>3796</v>
      </c>
      <c r="C99" s="11" t="s">
        <v>2281</v>
      </c>
      <c r="D99" s="30">
        <v>2.6549999999999998</v>
      </c>
      <c r="E99" s="30">
        <f t="shared" si="1"/>
        <v>0</v>
      </c>
    </row>
    <row r="100" spans="1:5" customFormat="1" ht="15.95" customHeight="1" x14ac:dyDescent="0.25">
      <c r="A100" s="106"/>
      <c r="B100" s="11" t="s">
        <v>3797</v>
      </c>
      <c r="C100" s="11" t="s">
        <v>2282</v>
      </c>
      <c r="D100" s="30">
        <v>2.2050000000000001</v>
      </c>
      <c r="E100" s="30">
        <f t="shared" si="1"/>
        <v>0</v>
      </c>
    </row>
    <row r="101" spans="1:5" customFormat="1" ht="15.95" customHeight="1" x14ac:dyDescent="0.25">
      <c r="A101" s="106"/>
      <c r="B101" s="11" t="s">
        <v>3798</v>
      </c>
      <c r="C101" s="11" t="s">
        <v>2283</v>
      </c>
      <c r="D101" s="30">
        <v>3.57</v>
      </c>
      <c r="E101" s="30">
        <f t="shared" si="1"/>
        <v>0</v>
      </c>
    </row>
    <row r="102" spans="1:5" customFormat="1" ht="15.95" customHeight="1" x14ac:dyDescent="0.25">
      <c r="A102" s="106"/>
      <c r="B102" s="11" t="s">
        <v>3799</v>
      </c>
      <c r="C102" s="11" t="s">
        <v>2284</v>
      </c>
      <c r="D102" s="30">
        <v>2.6549999999999998</v>
      </c>
      <c r="E102" s="30">
        <f t="shared" si="1"/>
        <v>0</v>
      </c>
    </row>
    <row r="103" spans="1:5" customFormat="1" ht="15.95" customHeight="1" x14ac:dyDescent="0.25">
      <c r="A103" s="106"/>
      <c r="B103" s="11" t="s">
        <v>3800</v>
      </c>
      <c r="C103" s="11" t="s">
        <v>2285</v>
      </c>
      <c r="D103" s="30">
        <v>2.2050000000000001</v>
      </c>
      <c r="E103" s="30">
        <f t="shared" si="1"/>
        <v>0</v>
      </c>
    </row>
    <row r="104" spans="1:5" customFormat="1" ht="15.95" customHeight="1" x14ac:dyDescent="0.25">
      <c r="A104" s="106"/>
      <c r="B104" s="11" t="s">
        <v>3801</v>
      </c>
      <c r="C104" s="11" t="s">
        <v>2286</v>
      </c>
      <c r="D104" s="30">
        <v>2.2050000000000001</v>
      </c>
      <c r="E104" s="30">
        <f t="shared" si="1"/>
        <v>0</v>
      </c>
    </row>
    <row r="105" spans="1:5" customFormat="1" ht="15.95" customHeight="1" x14ac:dyDescent="0.25">
      <c r="A105" s="106"/>
      <c r="B105" s="11" t="s">
        <v>3802</v>
      </c>
      <c r="C105" s="11" t="s">
        <v>2287</v>
      </c>
      <c r="D105" s="30">
        <v>2.2050000000000001</v>
      </c>
      <c r="E105" s="30">
        <f t="shared" si="1"/>
        <v>0</v>
      </c>
    </row>
    <row r="106" spans="1:5" customFormat="1" ht="15.95" customHeight="1" x14ac:dyDescent="0.25">
      <c r="A106" s="106"/>
      <c r="B106" s="11" t="s">
        <v>3803</v>
      </c>
      <c r="C106" s="11" t="s">
        <v>2288</v>
      </c>
      <c r="D106" s="30">
        <v>2.6549999999999998</v>
      </c>
      <c r="E106" s="30">
        <f t="shared" si="1"/>
        <v>0</v>
      </c>
    </row>
    <row r="107" spans="1:5" customFormat="1" ht="15.95" customHeight="1" x14ac:dyDescent="0.25">
      <c r="A107" s="106"/>
      <c r="B107" s="11" t="s">
        <v>3804</v>
      </c>
      <c r="C107" s="11" t="s">
        <v>2289</v>
      </c>
      <c r="D107" s="30">
        <v>2.2050000000000001</v>
      </c>
      <c r="E107" s="30">
        <f t="shared" si="1"/>
        <v>0</v>
      </c>
    </row>
    <row r="108" spans="1:5" customFormat="1" ht="15.95" customHeight="1" x14ac:dyDescent="0.25">
      <c r="A108" s="106"/>
      <c r="B108" s="11" t="s">
        <v>3805</v>
      </c>
      <c r="C108" s="11" t="s">
        <v>2290</v>
      </c>
      <c r="D108" s="30">
        <v>2.2050000000000001</v>
      </c>
      <c r="E108" s="30">
        <f t="shared" si="1"/>
        <v>0</v>
      </c>
    </row>
    <row r="109" spans="1:5" customFormat="1" ht="15.95" customHeight="1" x14ac:dyDescent="0.25">
      <c r="A109" s="106"/>
      <c r="B109" s="11" t="s">
        <v>3806</v>
      </c>
      <c r="C109" s="11" t="s">
        <v>2291</v>
      </c>
      <c r="D109" s="30">
        <v>2.2050000000000001</v>
      </c>
      <c r="E109" s="30">
        <f t="shared" si="1"/>
        <v>0</v>
      </c>
    </row>
    <row r="110" spans="1:5" customFormat="1" ht="15.95" customHeight="1" x14ac:dyDescent="0.25">
      <c r="A110" s="106"/>
      <c r="B110" s="11" t="s">
        <v>3807</v>
      </c>
      <c r="C110" s="11" t="s">
        <v>2292</v>
      </c>
      <c r="D110" s="30">
        <v>2.2050000000000001</v>
      </c>
      <c r="E110" s="30">
        <f t="shared" si="1"/>
        <v>0</v>
      </c>
    </row>
    <row r="111" spans="1:5" customFormat="1" ht="15.95" customHeight="1" x14ac:dyDescent="0.25">
      <c r="A111" s="106"/>
      <c r="B111" s="11" t="s">
        <v>3808</v>
      </c>
      <c r="C111" s="11" t="s">
        <v>2293</v>
      </c>
      <c r="D111" s="30">
        <v>2.2050000000000001</v>
      </c>
      <c r="E111" s="30">
        <f t="shared" si="1"/>
        <v>0</v>
      </c>
    </row>
    <row r="112" spans="1:5" customFormat="1" ht="15.95" customHeight="1" x14ac:dyDescent="0.25">
      <c r="A112" s="106"/>
      <c r="B112" s="11" t="s">
        <v>3809</v>
      </c>
      <c r="C112" s="11" t="s">
        <v>1161</v>
      </c>
      <c r="D112" s="30">
        <v>4.3049999999999997</v>
      </c>
      <c r="E112" s="30">
        <f t="shared" si="1"/>
        <v>0</v>
      </c>
    </row>
    <row r="113" spans="1:8" customFormat="1" ht="15.95" customHeight="1" x14ac:dyDescent="0.25">
      <c r="A113" s="106"/>
      <c r="B113" s="11" t="s">
        <v>3810</v>
      </c>
      <c r="C113" s="11" t="s">
        <v>2294</v>
      </c>
      <c r="D113" s="30">
        <v>2.6549999999999998</v>
      </c>
      <c r="E113" s="30">
        <f t="shared" si="1"/>
        <v>0</v>
      </c>
    </row>
    <row r="114" spans="1:8" customFormat="1" ht="15.95" customHeight="1" x14ac:dyDescent="0.25">
      <c r="A114" s="106"/>
      <c r="B114" s="11" t="s">
        <v>3811</v>
      </c>
      <c r="C114" s="11" t="s">
        <v>2295</v>
      </c>
      <c r="D114" s="30">
        <v>3.0149999999999992</v>
      </c>
      <c r="E114" s="30">
        <f t="shared" si="1"/>
        <v>0</v>
      </c>
    </row>
    <row r="115" spans="1:8" ht="24.95" customHeight="1" x14ac:dyDescent="0.25">
      <c r="A115" s="71"/>
      <c r="B115" s="205" t="s">
        <v>3698</v>
      </c>
      <c r="C115" s="205"/>
      <c r="D115" s="205"/>
      <c r="E115" s="205"/>
      <c r="F115" s="5"/>
      <c r="G115" s="5"/>
      <c r="H115" s="5"/>
    </row>
    <row r="116" spans="1:8" customFormat="1" ht="15.95" customHeight="1" x14ac:dyDescent="0.25">
      <c r="A116" s="106"/>
      <c r="B116" s="11" t="s">
        <v>3812</v>
      </c>
      <c r="C116" s="11" t="s">
        <v>763</v>
      </c>
      <c r="D116" s="30">
        <v>1.95</v>
      </c>
      <c r="E116" s="30">
        <f>A116*D116</f>
        <v>0</v>
      </c>
    </row>
    <row r="117" spans="1:8" customFormat="1" ht="15.95" customHeight="1" x14ac:dyDescent="0.25">
      <c r="A117" s="106"/>
      <c r="B117" s="11" t="s">
        <v>3813</v>
      </c>
      <c r="C117" s="11" t="s">
        <v>2157</v>
      </c>
      <c r="D117" s="30">
        <v>2.145</v>
      </c>
      <c r="E117" s="30">
        <f>A117*D117</f>
        <v>0</v>
      </c>
    </row>
    <row r="118" spans="1:8" customFormat="1" ht="15.95" customHeight="1" x14ac:dyDescent="0.25">
      <c r="A118" s="106"/>
      <c r="B118" s="11" t="s">
        <v>3814</v>
      </c>
      <c r="C118" s="11" t="s">
        <v>764</v>
      </c>
      <c r="D118" s="30">
        <v>1.95</v>
      </c>
      <c r="E118" s="30">
        <f>A118*D118</f>
        <v>0</v>
      </c>
    </row>
    <row r="119" spans="1:8" ht="24.95" customHeight="1" x14ac:dyDescent="0.25">
      <c r="A119" s="71"/>
      <c r="B119" s="205" t="s">
        <v>3699</v>
      </c>
      <c r="C119" s="205"/>
      <c r="D119" s="205"/>
      <c r="E119" s="205"/>
      <c r="F119" s="5"/>
      <c r="G119" s="5"/>
      <c r="H119" s="5"/>
    </row>
    <row r="120" spans="1:8" customFormat="1" ht="15.95" customHeight="1" x14ac:dyDescent="0.25">
      <c r="A120" s="106"/>
      <c r="B120" s="11" t="s">
        <v>3815</v>
      </c>
      <c r="C120" s="11" t="s">
        <v>788</v>
      </c>
      <c r="D120" s="30">
        <v>1.38</v>
      </c>
      <c r="E120" s="30">
        <f>A120*D120</f>
        <v>0</v>
      </c>
    </row>
    <row r="121" spans="1:8" customFormat="1" ht="15.95" customHeight="1" x14ac:dyDescent="0.25">
      <c r="A121" s="106"/>
      <c r="B121" s="11" t="s">
        <v>3816</v>
      </c>
      <c r="C121" s="11" t="s">
        <v>2296</v>
      </c>
      <c r="D121" s="30">
        <v>1.95</v>
      </c>
      <c r="E121" s="30">
        <f t="shared" ref="E121:E145" si="2">A121*D121</f>
        <v>0</v>
      </c>
    </row>
    <row r="122" spans="1:8" customFormat="1" ht="15.95" customHeight="1" x14ac:dyDescent="0.25">
      <c r="A122" s="106"/>
      <c r="B122" s="11" t="s">
        <v>3817</v>
      </c>
      <c r="C122" s="11" t="s">
        <v>2456</v>
      </c>
      <c r="D122" s="30">
        <v>1.38</v>
      </c>
      <c r="E122" s="30">
        <f t="shared" si="2"/>
        <v>0</v>
      </c>
    </row>
    <row r="123" spans="1:8" customFormat="1" ht="15.95" customHeight="1" x14ac:dyDescent="0.25">
      <c r="A123" s="106"/>
      <c r="B123" s="11" t="s">
        <v>3818</v>
      </c>
      <c r="C123" s="11" t="s">
        <v>2050</v>
      </c>
      <c r="D123" s="30">
        <v>1.38</v>
      </c>
      <c r="E123" s="30">
        <f t="shared" si="2"/>
        <v>0</v>
      </c>
    </row>
    <row r="124" spans="1:8" customFormat="1" ht="15.95" customHeight="1" x14ac:dyDescent="0.25">
      <c r="A124" s="106"/>
      <c r="B124" s="11" t="s">
        <v>3819</v>
      </c>
      <c r="C124" s="11" t="s">
        <v>1128</v>
      </c>
      <c r="D124" s="30">
        <v>1.38</v>
      </c>
      <c r="E124" s="30">
        <f t="shared" si="2"/>
        <v>0</v>
      </c>
    </row>
    <row r="125" spans="1:8" customFormat="1" ht="15.95" customHeight="1" x14ac:dyDescent="0.25">
      <c r="A125" s="106"/>
      <c r="B125" s="11" t="s">
        <v>3820</v>
      </c>
      <c r="C125" s="11" t="s">
        <v>765</v>
      </c>
      <c r="D125" s="30">
        <v>1.38</v>
      </c>
      <c r="E125" s="30">
        <f t="shared" si="2"/>
        <v>0</v>
      </c>
    </row>
    <row r="126" spans="1:8" customFormat="1" ht="15.95" customHeight="1" x14ac:dyDescent="0.25">
      <c r="A126" s="106"/>
      <c r="B126" s="11" t="s">
        <v>3821</v>
      </c>
      <c r="C126" s="11" t="s">
        <v>1802</v>
      </c>
      <c r="D126" s="30">
        <v>1.95</v>
      </c>
      <c r="E126" s="30">
        <f t="shared" si="2"/>
        <v>0</v>
      </c>
    </row>
    <row r="127" spans="1:8" customFormat="1" ht="15.95" customHeight="1" x14ac:dyDescent="0.25">
      <c r="A127" s="106"/>
      <c r="B127" s="11" t="s">
        <v>3822</v>
      </c>
      <c r="C127" s="11" t="s">
        <v>1442</v>
      </c>
      <c r="D127" s="30">
        <v>1.95</v>
      </c>
      <c r="E127" s="30">
        <f t="shared" si="2"/>
        <v>0</v>
      </c>
    </row>
    <row r="128" spans="1:8" customFormat="1" ht="15.95" customHeight="1" x14ac:dyDescent="0.25">
      <c r="A128" s="106"/>
      <c r="B128" s="11" t="s">
        <v>3823</v>
      </c>
      <c r="C128" s="11" t="s">
        <v>639</v>
      </c>
      <c r="D128" s="30">
        <v>1.95</v>
      </c>
      <c r="E128" s="30">
        <f t="shared" si="2"/>
        <v>0</v>
      </c>
    </row>
    <row r="129" spans="1:5" customFormat="1" ht="15.95" customHeight="1" x14ac:dyDescent="0.25">
      <c r="A129" s="106"/>
      <c r="B129" s="11" t="s">
        <v>3824</v>
      </c>
      <c r="C129" s="11" t="s">
        <v>766</v>
      </c>
      <c r="D129" s="30">
        <v>1.38</v>
      </c>
      <c r="E129" s="30">
        <f t="shared" si="2"/>
        <v>0</v>
      </c>
    </row>
    <row r="130" spans="1:5" customFormat="1" ht="15.95" customHeight="1" x14ac:dyDescent="0.25">
      <c r="A130" s="106"/>
      <c r="B130" s="11" t="s">
        <v>3825</v>
      </c>
      <c r="C130" s="11" t="s">
        <v>767</v>
      </c>
      <c r="D130" s="30">
        <v>1.38</v>
      </c>
      <c r="E130" s="30">
        <f t="shared" si="2"/>
        <v>0</v>
      </c>
    </row>
    <row r="131" spans="1:5" customFormat="1" ht="15.95" customHeight="1" x14ac:dyDescent="0.25">
      <c r="A131" s="106"/>
      <c r="B131" s="11" t="s">
        <v>3826</v>
      </c>
      <c r="C131" s="11" t="s">
        <v>1117</v>
      </c>
      <c r="D131" s="30">
        <v>1.38</v>
      </c>
      <c r="E131" s="30">
        <f t="shared" si="2"/>
        <v>0</v>
      </c>
    </row>
    <row r="132" spans="1:5" customFormat="1" ht="15.95" customHeight="1" x14ac:dyDescent="0.25">
      <c r="A132" s="106"/>
      <c r="B132" s="11" t="s">
        <v>3827</v>
      </c>
      <c r="C132" s="11" t="s">
        <v>1803</v>
      </c>
      <c r="D132" s="30">
        <v>1.38</v>
      </c>
      <c r="E132" s="30">
        <f t="shared" si="2"/>
        <v>0</v>
      </c>
    </row>
    <row r="133" spans="1:5" customFormat="1" ht="15.95" customHeight="1" x14ac:dyDescent="0.25">
      <c r="A133" s="106"/>
      <c r="B133" s="11" t="s">
        <v>3828</v>
      </c>
      <c r="C133" s="11" t="s">
        <v>2481</v>
      </c>
      <c r="D133" s="30">
        <v>1.38</v>
      </c>
      <c r="E133" s="30">
        <f t="shared" si="2"/>
        <v>0</v>
      </c>
    </row>
    <row r="134" spans="1:5" customFormat="1" ht="15.95" customHeight="1" x14ac:dyDescent="0.25">
      <c r="A134" s="106"/>
      <c r="B134" s="11" t="s">
        <v>3829</v>
      </c>
      <c r="C134" s="11" t="s">
        <v>2055</v>
      </c>
      <c r="D134" s="30">
        <v>1.38</v>
      </c>
      <c r="E134" s="30">
        <f t="shared" si="2"/>
        <v>0</v>
      </c>
    </row>
    <row r="135" spans="1:5" customFormat="1" ht="15.95" customHeight="1" x14ac:dyDescent="0.25">
      <c r="A135" s="106"/>
      <c r="B135" s="11" t="s">
        <v>3830</v>
      </c>
      <c r="C135" s="11" t="s">
        <v>1439</v>
      </c>
      <c r="D135" s="30">
        <v>1.38</v>
      </c>
      <c r="E135" s="30">
        <f t="shared" si="2"/>
        <v>0</v>
      </c>
    </row>
    <row r="136" spans="1:5" customFormat="1" ht="15.95" customHeight="1" x14ac:dyDescent="0.25">
      <c r="A136" s="106"/>
      <c r="B136" s="11" t="s">
        <v>3831</v>
      </c>
      <c r="C136" s="11" t="s">
        <v>1438</v>
      </c>
      <c r="D136" s="30">
        <v>1.38</v>
      </c>
      <c r="E136" s="30">
        <f t="shared" si="2"/>
        <v>0</v>
      </c>
    </row>
    <row r="137" spans="1:5" customFormat="1" ht="15.95" customHeight="1" x14ac:dyDescent="0.25">
      <c r="A137" s="106"/>
      <c r="B137" s="11" t="s">
        <v>3832</v>
      </c>
      <c r="C137" s="11" t="s">
        <v>2072</v>
      </c>
      <c r="D137" s="30">
        <v>1.95</v>
      </c>
      <c r="E137" s="30">
        <f t="shared" si="2"/>
        <v>0</v>
      </c>
    </row>
    <row r="138" spans="1:5" customFormat="1" ht="15.95" customHeight="1" x14ac:dyDescent="0.25">
      <c r="A138" s="106"/>
      <c r="B138" s="11" t="s">
        <v>3833</v>
      </c>
      <c r="C138" s="11" t="s">
        <v>2465</v>
      </c>
      <c r="D138" s="30">
        <v>1.38</v>
      </c>
      <c r="E138" s="30">
        <f t="shared" si="2"/>
        <v>0</v>
      </c>
    </row>
    <row r="139" spans="1:5" customFormat="1" ht="15.95" customHeight="1" x14ac:dyDescent="0.25">
      <c r="A139" s="106"/>
      <c r="B139" s="11" t="s">
        <v>3834</v>
      </c>
      <c r="C139" s="11" t="s">
        <v>2297</v>
      </c>
      <c r="D139" s="30">
        <v>1.38</v>
      </c>
      <c r="E139" s="30">
        <f t="shared" si="2"/>
        <v>0</v>
      </c>
    </row>
    <row r="140" spans="1:5" customFormat="1" ht="15.95" customHeight="1" x14ac:dyDescent="0.25">
      <c r="A140" s="106"/>
      <c r="B140" s="11" t="s">
        <v>3835</v>
      </c>
      <c r="C140" s="11" t="s">
        <v>250</v>
      </c>
      <c r="D140" s="30">
        <v>1.38</v>
      </c>
      <c r="E140" s="30">
        <f t="shared" si="2"/>
        <v>0</v>
      </c>
    </row>
    <row r="141" spans="1:5" customFormat="1" ht="15.95" customHeight="1" x14ac:dyDescent="0.25">
      <c r="A141" s="106"/>
      <c r="B141" s="11" t="s">
        <v>3836</v>
      </c>
      <c r="C141" s="11" t="s">
        <v>2482</v>
      </c>
      <c r="D141" s="30">
        <v>1.38</v>
      </c>
      <c r="E141" s="30">
        <f t="shared" si="2"/>
        <v>0</v>
      </c>
    </row>
    <row r="142" spans="1:5" customFormat="1" ht="15.95" customHeight="1" x14ac:dyDescent="0.25">
      <c r="A142" s="106"/>
      <c r="B142" s="11" t="s">
        <v>3837</v>
      </c>
      <c r="C142" s="11" t="s">
        <v>2073</v>
      </c>
      <c r="D142" s="30">
        <v>1.38</v>
      </c>
      <c r="E142" s="30">
        <f t="shared" si="2"/>
        <v>0</v>
      </c>
    </row>
    <row r="143" spans="1:5" customFormat="1" ht="15.95" customHeight="1" x14ac:dyDescent="0.25">
      <c r="A143" s="106"/>
      <c r="B143" s="11" t="s">
        <v>3838</v>
      </c>
      <c r="C143" s="11" t="s">
        <v>2074</v>
      </c>
      <c r="D143" s="30">
        <v>1.38</v>
      </c>
      <c r="E143" s="30">
        <f t="shared" si="2"/>
        <v>0</v>
      </c>
    </row>
    <row r="144" spans="1:5" customFormat="1" ht="15.95" customHeight="1" x14ac:dyDescent="0.25">
      <c r="A144" s="106"/>
      <c r="B144" s="11" t="s">
        <v>3839</v>
      </c>
      <c r="C144" s="11" t="s">
        <v>246</v>
      </c>
      <c r="D144" s="30">
        <v>1.38</v>
      </c>
      <c r="E144" s="30">
        <f t="shared" si="2"/>
        <v>0</v>
      </c>
    </row>
    <row r="145" spans="1:8" customFormat="1" ht="15.95" customHeight="1" x14ac:dyDescent="0.25">
      <c r="A145" s="106"/>
      <c r="B145" s="11" t="s">
        <v>3840</v>
      </c>
      <c r="C145" s="11" t="s">
        <v>1786</v>
      </c>
      <c r="D145" s="30">
        <v>1.95</v>
      </c>
      <c r="E145" s="30">
        <f t="shared" si="2"/>
        <v>0</v>
      </c>
    </row>
    <row r="146" spans="1:8" ht="24.95" customHeight="1" x14ac:dyDescent="0.25">
      <c r="A146" s="71"/>
      <c r="B146" s="205" t="s">
        <v>3700</v>
      </c>
      <c r="C146" s="205"/>
      <c r="D146" s="205"/>
      <c r="E146" s="205"/>
      <c r="F146" s="5"/>
      <c r="G146" s="5"/>
      <c r="H146" s="5"/>
    </row>
    <row r="147" spans="1:8" customFormat="1" ht="15.95" customHeight="1" x14ac:dyDescent="0.25">
      <c r="A147" s="106"/>
      <c r="B147" s="11" t="s">
        <v>3841</v>
      </c>
      <c r="C147" s="11" t="s">
        <v>1783</v>
      </c>
      <c r="D147" s="30">
        <v>8.1600000000000019</v>
      </c>
      <c r="E147" s="30">
        <f>A147*D147</f>
        <v>0</v>
      </c>
    </row>
    <row r="148" spans="1:8" customFormat="1" ht="15.95" customHeight="1" x14ac:dyDescent="0.25">
      <c r="A148" s="106"/>
      <c r="B148" s="11" t="s">
        <v>3842</v>
      </c>
      <c r="C148" s="11" t="s">
        <v>2298</v>
      </c>
      <c r="D148" s="30">
        <v>8.1600000000000019</v>
      </c>
      <c r="E148" s="30">
        <f t="shared" ref="E148:E155" si="3">A148*D148</f>
        <v>0</v>
      </c>
    </row>
    <row r="149" spans="1:8" customFormat="1" ht="15.95" customHeight="1" x14ac:dyDescent="0.25">
      <c r="A149" s="106"/>
      <c r="B149" s="11" t="s">
        <v>3843</v>
      </c>
      <c r="C149" s="11" t="s">
        <v>1635</v>
      </c>
      <c r="D149" s="30">
        <v>8.1600000000000019</v>
      </c>
      <c r="E149" s="30">
        <f t="shared" si="3"/>
        <v>0</v>
      </c>
    </row>
    <row r="150" spans="1:8" customFormat="1" ht="15.95" customHeight="1" x14ac:dyDescent="0.25">
      <c r="A150" s="106"/>
      <c r="B150" s="11" t="s">
        <v>3844</v>
      </c>
      <c r="C150" s="11" t="s">
        <v>2299</v>
      </c>
      <c r="D150" s="30">
        <v>11.355</v>
      </c>
      <c r="E150" s="30">
        <f t="shared" si="3"/>
        <v>0</v>
      </c>
    </row>
    <row r="151" spans="1:8" customFormat="1" ht="15.95" customHeight="1" x14ac:dyDescent="0.25">
      <c r="A151" s="106"/>
      <c r="B151" s="11" t="s">
        <v>3845</v>
      </c>
      <c r="C151" s="11" t="s">
        <v>2458</v>
      </c>
      <c r="D151" s="30">
        <v>11.355</v>
      </c>
      <c r="E151" s="30">
        <f t="shared" si="3"/>
        <v>0</v>
      </c>
    </row>
    <row r="152" spans="1:8" customFormat="1" ht="15.95" customHeight="1" x14ac:dyDescent="0.25">
      <c r="A152" s="106"/>
      <c r="B152" s="11" t="s">
        <v>3846</v>
      </c>
      <c r="C152" s="11" t="s">
        <v>1784</v>
      </c>
      <c r="D152" s="30">
        <v>13.304999999999998</v>
      </c>
      <c r="E152" s="30">
        <f t="shared" si="3"/>
        <v>0</v>
      </c>
    </row>
    <row r="153" spans="1:8" customFormat="1" ht="15.95" customHeight="1" x14ac:dyDescent="0.25">
      <c r="A153" s="106"/>
      <c r="B153" s="11" t="s">
        <v>3847</v>
      </c>
      <c r="C153" s="11" t="s">
        <v>1238</v>
      </c>
      <c r="D153" s="30">
        <v>20.655000000000001</v>
      </c>
      <c r="E153" s="30">
        <f t="shared" si="3"/>
        <v>0</v>
      </c>
    </row>
    <row r="154" spans="1:8" customFormat="1" ht="15.95" customHeight="1" x14ac:dyDescent="0.25">
      <c r="A154" s="106"/>
      <c r="B154" s="11" t="s">
        <v>3848</v>
      </c>
      <c r="C154" s="11" t="s">
        <v>2483</v>
      </c>
      <c r="D154" s="30">
        <v>32.67</v>
      </c>
      <c r="E154" s="30">
        <f t="shared" si="3"/>
        <v>0</v>
      </c>
    </row>
    <row r="155" spans="1:8" customFormat="1" ht="15.95" customHeight="1" x14ac:dyDescent="0.25">
      <c r="A155" s="106"/>
      <c r="B155" s="11" t="s">
        <v>3849</v>
      </c>
      <c r="C155" s="11" t="s">
        <v>2484</v>
      </c>
      <c r="D155" s="30">
        <v>38.640000000000008</v>
      </c>
      <c r="E155" s="30">
        <f t="shared" si="3"/>
        <v>0</v>
      </c>
    </row>
    <row r="156" spans="1:8" ht="24.95" customHeight="1" x14ac:dyDescent="0.25">
      <c r="A156" s="71"/>
      <c r="B156" s="205" t="s">
        <v>3701</v>
      </c>
      <c r="C156" s="205"/>
      <c r="D156" s="205"/>
      <c r="E156" s="205"/>
      <c r="F156" s="5"/>
      <c r="G156" s="5"/>
      <c r="H156" s="5"/>
    </row>
    <row r="157" spans="1:8" s="11" customFormat="1" ht="15.95" customHeight="1" x14ac:dyDescent="0.25">
      <c r="A157" s="106"/>
      <c r="B157" s="11" t="s">
        <v>3850</v>
      </c>
      <c r="C157" s="11" t="s">
        <v>2075</v>
      </c>
      <c r="D157" s="30">
        <v>4.3049999999999997</v>
      </c>
      <c r="E157" s="30">
        <f>A157*D157</f>
        <v>0</v>
      </c>
    </row>
    <row r="158" spans="1:8" ht="24.95" customHeight="1" x14ac:dyDescent="0.25">
      <c r="A158" s="71"/>
      <c r="B158" s="205" t="s">
        <v>1689</v>
      </c>
      <c r="C158" s="205"/>
      <c r="D158" s="205"/>
      <c r="E158" s="205"/>
      <c r="F158" s="5"/>
      <c r="G158" s="5"/>
      <c r="H158" s="5"/>
    </row>
    <row r="159" spans="1:8" customFormat="1" ht="15.95" customHeight="1" x14ac:dyDescent="0.25">
      <c r="A159" s="106"/>
      <c r="B159" s="11" t="s">
        <v>3857</v>
      </c>
      <c r="C159" s="11" t="s">
        <v>2364</v>
      </c>
      <c r="D159" s="30">
        <v>11.355</v>
      </c>
      <c r="E159" s="30">
        <f t="shared" ref="E159:E170" si="4">A159*D159</f>
        <v>0</v>
      </c>
    </row>
    <row r="160" spans="1:8" customFormat="1" ht="15.95" customHeight="1" x14ac:dyDescent="0.25">
      <c r="A160" s="106"/>
      <c r="B160" s="11" t="s">
        <v>3858</v>
      </c>
      <c r="C160" s="11" t="s">
        <v>2365</v>
      </c>
      <c r="D160" s="30">
        <v>11.355</v>
      </c>
      <c r="E160" s="30">
        <f t="shared" si="4"/>
        <v>0</v>
      </c>
    </row>
    <row r="161" spans="1:8" customFormat="1" ht="15.95" customHeight="1" x14ac:dyDescent="0.25">
      <c r="A161" s="106"/>
      <c r="B161" s="11" t="s">
        <v>3859</v>
      </c>
      <c r="C161" s="11" t="s">
        <v>2366</v>
      </c>
      <c r="D161" s="30">
        <v>11.355</v>
      </c>
      <c r="E161" s="30">
        <f t="shared" si="4"/>
        <v>0</v>
      </c>
    </row>
    <row r="162" spans="1:8" customFormat="1" ht="15.95" customHeight="1" x14ac:dyDescent="0.25">
      <c r="A162" s="106"/>
      <c r="B162" s="11" t="s">
        <v>3860</v>
      </c>
      <c r="C162" s="11" t="s">
        <v>1239</v>
      </c>
      <c r="D162" s="30">
        <v>8.1600000000000019</v>
      </c>
      <c r="E162" s="30">
        <f t="shared" si="4"/>
        <v>0</v>
      </c>
    </row>
    <row r="163" spans="1:8" customFormat="1" ht="15.95" customHeight="1" x14ac:dyDescent="0.25">
      <c r="A163" s="106"/>
      <c r="B163" s="11" t="s">
        <v>3861</v>
      </c>
      <c r="C163" s="11" t="s">
        <v>1240</v>
      </c>
      <c r="D163" s="30">
        <v>8.1600000000000019</v>
      </c>
      <c r="E163" s="30">
        <f t="shared" si="4"/>
        <v>0</v>
      </c>
    </row>
    <row r="164" spans="1:8" customFormat="1" ht="15.95" customHeight="1" x14ac:dyDescent="0.25">
      <c r="A164" s="106"/>
      <c r="B164" s="11" t="s">
        <v>3862</v>
      </c>
      <c r="C164" s="11" t="s">
        <v>1162</v>
      </c>
      <c r="D164" s="30">
        <v>8.1600000000000019</v>
      </c>
      <c r="E164" s="30">
        <f t="shared" si="4"/>
        <v>0</v>
      </c>
    </row>
    <row r="165" spans="1:8" customFormat="1" ht="15.95" customHeight="1" x14ac:dyDescent="0.25">
      <c r="A165" s="106"/>
      <c r="B165" s="11" t="s">
        <v>3863</v>
      </c>
      <c r="C165" s="11" t="s">
        <v>1163</v>
      </c>
      <c r="D165" s="30">
        <v>8.1600000000000019</v>
      </c>
      <c r="E165" s="30">
        <f t="shared" si="4"/>
        <v>0</v>
      </c>
    </row>
    <row r="166" spans="1:8" customFormat="1" ht="15.95" customHeight="1" x14ac:dyDescent="0.25">
      <c r="A166" s="106"/>
      <c r="B166" s="11" t="s">
        <v>3864</v>
      </c>
      <c r="C166" s="11" t="s">
        <v>2302</v>
      </c>
      <c r="D166" s="30">
        <v>11.355</v>
      </c>
      <c r="E166" s="30">
        <f t="shared" si="4"/>
        <v>0</v>
      </c>
    </row>
    <row r="167" spans="1:8" customFormat="1" ht="15.95" customHeight="1" x14ac:dyDescent="0.25">
      <c r="A167" s="106"/>
      <c r="B167" s="11" t="s">
        <v>3865</v>
      </c>
      <c r="C167" s="11" t="s">
        <v>1241</v>
      </c>
      <c r="D167" s="30">
        <v>8.1600000000000019</v>
      </c>
      <c r="E167" s="30">
        <f t="shared" si="4"/>
        <v>0</v>
      </c>
    </row>
    <row r="168" spans="1:8" customFormat="1" ht="15.95" customHeight="1" x14ac:dyDescent="0.25">
      <c r="A168" s="106"/>
      <c r="B168" s="11" t="s">
        <v>3866</v>
      </c>
      <c r="C168" s="11" t="s">
        <v>2367</v>
      </c>
      <c r="D168" s="30">
        <v>8.1600000000000019</v>
      </c>
      <c r="E168" s="30">
        <f t="shared" si="4"/>
        <v>0</v>
      </c>
    </row>
    <row r="169" spans="1:8" customFormat="1" ht="15.95" customHeight="1" x14ac:dyDescent="0.25">
      <c r="A169" s="106"/>
      <c r="B169" s="11" t="s">
        <v>3867</v>
      </c>
      <c r="C169" s="11" t="s">
        <v>2485</v>
      </c>
      <c r="D169" s="30">
        <v>11.355</v>
      </c>
      <c r="E169" s="30">
        <f t="shared" si="4"/>
        <v>0</v>
      </c>
    </row>
    <row r="170" spans="1:8" customFormat="1" ht="15.95" customHeight="1" x14ac:dyDescent="0.25">
      <c r="A170" s="106"/>
      <c r="B170" s="11" t="s">
        <v>3868</v>
      </c>
      <c r="C170" s="11" t="s">
        <v>2303</v>
      </c>
      <c r="D170" s="30">
        <v>11.355</v>
      </c>
      <c r="E170" s="30">
        <f t="shared" si="4"/>
        <v>0</v>
      </c>
    </row>
    <row r="171" spans="1:8" ht="24.95" customHeight="1" x14ac:dyDescent="0.25">
      <c r="A171" s="71"/>
      <c r="B171" s="205" t="s">
        <v>3702</v>
      </c>
      <c r="C171" s="205"/>
      <c r="D171" s="205"/>
      <c r="E171" s="205"/>
      <c r="F171" s="5"/>
      <c r="G171" s="5"/>
      <c r="H171" s="5"/>
    </row>
    <row r="172" spans="1:8" customFormat="1" ht="15.95" customHeight="1" x14ac:dyDescent="0.25">
      <c r="A172" s="106"/>
      <c r="B172" s="11" t="s">
        <v>3851</v>
      </c>
      <c r="C172" s="11" t="s">
        <v>518</v>
      </c>
      <c r="D172" s="30">
        <v>1.5449999999999999</v>
      </c>
      <c r="E172" s="30">
        <f>A172*D172</f>
        <v>0</v>
      </c>
    </row>
    <row r="173" spans="1:8" customFormat="1" ht="15.95" customHeight="1" x14ac:dyDescent="0.25">
      <c r="A173" s="106"/>
      <c r="B173" s="11" t="s">
        <v>3852</v>
      </c>
      <c r="C173" s="11" t="s">
        <v>1804</v>
      </c>
      <c r="D173" s="30">
        <v>3.0149999999999992</v>
      </c>
      <c r="E173" s="30">
        <f>A173*D173</f>
        <v>0</v>
      </c>
    </row>
    <row r="174" spans="1:8" ht="24.95" customHeight="1" x14ac:dyDescent="0.25">
      <c r="A174" s="71"/>
      <c r="B174" s="205" t="s">
        <v>3703</v>
      </c>
      <c r="C174" s="205"/>
      <c r="D174" s="205"/>
      <c r="E174" s="205"/>
      <c r="F174" s="5"/>
      <c r="G174" s="5"/>
      <c r="H174" s="5"/>
    </row>
    <row r="175" spans="1:8" customFormat="1" ht="15.95" customHeight="1" x14ac:dyDescent="0.25">
      <c r="A175" s="106"/>
      <c r="B175" s="11" t="s">
        <v>3853</v>
      </c>
      <c r="C175" s="11" t="s">
        <v>2300</v>
      </c>
      <c r="D175" s="30">
        <v>4.3049999999999997</v>
      </c>
      <c r="E175" s="30">
        <f>A175*D175</f>
        <v>0</v>
      </c>
    </row>
    <row r="176" spans="1:8" customFormat="1" ht="15.95" customHeight="1" x14ac:dyDescent="0.25">
      <c r="A176" s="106"/>
      <c r="B176" s="11" t="s">
        <v>3854</v>
      </c>
      <c r="C176" s="11" t="s">
        <v>1782</v>
      </c>
      <c r="D176" s="30">
        <v>2.61</v>
      </c>
      <c r="E176" s="30">
        <f>A176*D176</f>
        <v>0</v>
      </c>
    </row>
    <row r="177" spans="1:8" customFormat="1" ht="15.95" customHeight="1" x14ac:dyDescent="0.25">
      <c r="A177" s="106"/>
      <c r="B177" s="11" t="s">
        <v>3855</v>
      </c>
      <c r="C177" s="11" t="s">
        <v>519</v>
      </c>
      <c r="D177" s="30">
        <v>2.61</v>
      </c>
      <c r="E177" s="30">
        <f>A177*D177</f>
        <v>0</v>
      </c>
    </row>
    <row r="178" spans="1:8" customFormat="1" ht="15.95" customHeight="1" x14ac:dyDescent="0.25">
      <c r="A178" s="106"/>
      <c r="B178" s="11" t="s">
        <v>3856</v>
      </c>
      <c r="C178" s="11" t="s">
        <v>2301</v>
      </c>
      <c r="D178" s="30">
        <v>2.61</v>
      </c>
      <c r="E178" s="30">
        <f>A178*D178</f>
        <v>0</v>
      </c>
    </row>
    <row r="179" spans="1:8" ht="24.95" customHeight="1" x14ac:dyDescent="0.25">
      <c r="A179" s="71"/>
      <c r="B179" s="205" t="s">
        <v>978</v>
      </c>
      <c r="C179" s="205"/>
      <c r="D179" s="205"/>
      <c r="E179" s="205"/>
      <c r="F179" s="5"/>
      <c r="G179" s="5"/>
      <c r="H179" s="5"/>
    </row>
    <row r="180" spans="1:8" customFormat="1" ht="15.95" customHeight="1" x14ac:dyDescent="0.25">
      <c r="A180" s="106"/>
      <c r="B180" s="11" t="s">
        <v>3869</v>
      </c>
      <c r="C180" s="11" t="s">
        <v>1973</v>
      </c>
      <c r="D180" s="30">
        <v>4.3049999999999997</v>
      </c>
      <c r="E180" s="30">
        <f t="shared" ref="E180:E196" si="5">A180*D180</f>
        <v>0</v>
      </c>
    </row>
    <row r="181" spans="1:8" customFormat="1" ht="15.95" customHeight="1" x14ac:dyDescent="0.25">
      <c r="A181" s="106"/>
      <c r="B181" s="11" t="s">
        <v>3870</v>
      </c>
      <c r="C181" s="11" t="s">
        <v>1971</v>
      </c>
      <c r="D181" s="30">
        <v>4.3049999999999997</v>
      </c>
      <c r="E181" s="30">
        <f t="shared" si="5"/>
        <v>0</v>
      </c>
    </row>
    <row r="182" spans="1:8" customFormat="1" ht="15.95" customHeight="1" x14ac:dyDescent="0.25">
      <c r="A182" s="106"/>
      <c r="B182" s="11" t="s">
        <v>3871</v>
      </c>
      <c r="C182" s="11" t="s">
        <v>1164</v>
      </c>
      <c r="D182" s="30">
        <v>4.3049999999999997</v>
      </c>
      <c r="E182" s="30">
        <f t="shared" si="5"/>
        <v>0</v>
      </c>
    </row>
    <row r="183" spans="1:8" customFormat="1" ht="15.95" customHeight="1" x14ac:dyDescent="0.25">
      <c r="A183" s="106"/>
      <c r="B183" s="11" t="s">
        <v>3872</v>
      </c>
      <c r="C183" s="11" t="s">
        <v>768</v>
      </c>
      <c r="D183" s="30">
        <v>4.3049999999999997</v>
      </c>
      <c r="E183" s="30">
        <f t="shared" si="5"/>
        <v>0</v>
      </c>
    </row>
    <row r="184" spans="1:8" customFormat="1" ht="15.95" customHeight="1" x14ac:dyDescent="0.25">
      <c r="A184" s="106"/>
      <c r="B184" s="11" t="s">
        <v>3873</v>
      </c>
      <c r="C184" s="11" t="s">
        <v>1785</v>
      </c>
      <c r="D184" s="30">
        <v>4.3049999999999997</v>
      </c>
      <c r="E184" s="30">
        <f t="shared" si="5"/>
        <v>0</v>
      </c>
    </row>
    <row r="185" spans="1:8" customFormat="1" ht="15.95" customHeight="1" x14ac:dyDescent="0.25">
      <c r="A185" s="106"/>
      <c r="B185" s="11" t="s">
        <v>3874</v>
      </c>
      <c r="C185" s="11" t="s">
        <v>1974</v>
      </c>
      <c r="D185" s="30">
        <v>4.3049999999999997</v>
      </c>
      <c r="E185" s="30">
        <f t="shared" si="5"/>
        <v>0</v>
      </c>
    </row>
    <row r="186" spans="1:8" customFormat="1" ht="15.95" customHeight="1" x14ac:dyDescent="0.25">
      <c r="A186" s="106"/>
      <c r="B186" s="11" t="s">
        <v>3875</v>
      </c>
      <c r="C186" s="11" t="s">
        <v>1975</v>
      </c>
      <c r="D186" s="30">
        <v>4.3049999999999997</v>
      </c>
      <c r="E186" s="30">
        <f t="shared" si="5"/>
        <v>0</v>
      </c>
    </row>
    <row r="187" spans="1:8" customFormat="1" ht="15.95" customHeight="1" x14ac:dyDescent="0.25">
      <c r="A187" s="106"/>
      <c r="B187" s="11" t="s">
        <v>3876</v>
      </c>
      <c r="C187" s="11" t="s">
        <v>515</v>
      </c>
      <c r="D187" s="30">
        <v>4.3049999999999997</v>
      </c>
      <c r="E187" s="30">
        <f t="shared" si="5"/>
        <v>0</v>
      </c>
    </row>
    <row r="188" spans="1:8" customFormat="1" ht="15.95" customHeight="1" x14ac:dyDescent="0.25">
      <c r="A188" s="106"/>
      <c r="B188" s="11" t="s">
        <v>3877</v>
      </c>
      <c r="C188" s="11" t="s">
        <v>1165</v>
      </c>
      <c r="D188" s="30">
        <v>4.3049999999999997</v>
      </c>
      <c r="E188" s="30">
        <f t="shared" si="5"/>
        <v>0</v>
      </c>
    </row>
    <row r="189" spans="1:8" customFormat="1" ht="15.95" customHeight="1" x14ac:dyDescent="0.25">
      <c r="A189" s="106"/>
      <c r="B189" s="11" t="s">
        <v>3878</v>
      </c>
      <c r="C189" s="11" t="s">
        <v>1166</v>
      </c>
      <c r="D189" s="30">
        <v>4.3049999999999997</v>
      </c>
      <c r="E189" s="30">
        <f t="shared" si="5"/>
        <v>0</v>
      </c>
    </row>
    <row r="190" spans="1:8" customFormat="1" ht="15.95" customHeight="1" x14ac:dyDescent="0.25">
      <c r="A190" s="106"/>
      <c r="B190" s="11" t="s">
        <v>3879</v>
      </c>
      <c r="C190" s="11" t="s">
        <v>248</v>
      </c>
      <c r="D190" s="30">
        <v>4.3049999999999997</v>
      </c>
      <c r="E190" s="30">
        <f t="shared" si="5"/>
        <v>0</v>
      </c>
    </row>
    <row r="191" spans="1:8" customFormat="1" ht="15.95" customHeight="1" x14ac:dyDescent="0.25">
      <c r="A191" s="106"/>
      <c r="B191" s="11" t="s">
        <v>3880</v>
      </c>
      <c r="C191" s="11" t="s">
        <v>414</v>
      </c>
      <c r="D191" s="30">
        <v>4.3049999999999997</v>
      </c>
      <c r="E191" s="30">
        <f t="shared" si="5"/>
        <v>0</v>
      </c>
    </row>
    <row r="192" spans="1:8" customFormat="1" ht="15.95" customHeight="1" x14ac:dyDescent="0.25">
      <c r="A192" s="106"/>
      <c r="B192" s="11" t="s">
        <v>3881</v>
      </c>
      <c r="C192" s="11" t="s">
        <v>415</v>
      </c>
      <c r="D192" s="30">
        <v>4.3049999999999997</v>
      </c>
      <c r="E192" s="30">
        <f t="shared" si="5"/>
        <v>0</v>
      </c>
    </row>
    <row r="193" spans="1:5" customFormat="1" ht="15.95" customHeight="1" x14ac:dyDescent="0.25">
      <c r="A193" s="106"/>
      <c r="B193" s="11" t="s">
        <v>3882</v>
      </c>
      <c r="C193" s="11" t="s">
        <v>1805</v>
      </c>
      <c r="D193" s="30">
        <v>4.3049999999999997</v>
      </c>
      <c r="E193" s="30">
        <f t="shared" si="5"/>
        <v>0</v>
      </c>
    </row>
    <row r="194" spans="1:5" customFormat="1" ht="15.95" customHeight="1" x14ac:dyDescent="0.25">
      <c r="A194" s="106"/>
      <c r="B194" s="11" t="s">
        <v>3883</v>
      </c>
      <c r="C194" s="11" t="s">
        <v>1167</v>
      </c>
      <c r="D194" s="30">
        <v>4.3049999999999997</v>
      </c>
      <c r="E194" s="30">
        <f t="shared" si="5"/>
        <v>0</v>
      </c>
    </row>
    <row r="195" spans="1:5" customFormat="1" ht="15.95" customHeight="1" x14ac:dyDescent="0.25">
      <c r="A195" s="106"/>
      <c r="B195" s="11" t="s">
        <v>3884</v>
      </c>
      <c r="C195" s="11" t="s">
        <v>416</v>
      </c>
      <c r="D195" s="30">
        <v>4.3049999999999997</v>
      </c>
      <c r="E195" s="30">
        <f t="shared" si="5"/>
        <v>0</v>
      </c>
    </row>
    <row r="196" spans="1:5" customFormat="1" ht="15.95" customHeight="1" x14ac:dyDescent="0.25">
      <c r="A196" s="106"/>
      <c r="B196" s="11" t="s">
        <v>3885</v>
      </c>
      <c r="C196" s="11" t="s">
        <v>417</v>
      </c>
      <c r="D196" s="30">
        <v>4.3049999999999997</v>
      </c>
      <c r="E196" s="30">
        <f t="shared" si="5"/>
        <v>0</v>
      </c>
    </row>
    <row r="198" spans="1:5" ht="12.75" customHeight="1" x14ac:dyDescent="0.2"/>
    <row r="199" spans="1:5" ht="12.75" customHeight="1" x14ac:dyDescent="0.2"/>
    <row r="200" spans="1:5" x14ac:dyDescent="0.2">
      <c r="B200" s="3"/>
      <c r="C200" s="2"/>
    </row>
    <row r="201" spans="1:5" x14ac:dyDescent="0.2">
      <c r="B201" s="3"/>
      <c r="C201" s="9"/>
    </row>
    <row r="206" spans="1:5" ht="12.75" customHeight="1" x14ac:dyDescent="0.2"/>
    <row r="207" spans="1:5" ht="12.75" customHeight="1" x14ac:dyDescent="0.2"/>
    <row r="208" spans="1:5" ht="12.75" customHeight="1" x14ac:dyDescent="0.2">
      <c r="B208" s="3"/>
      <c r="C208" s="2"/>
    </row>
    <row r="209" spans="2:3" ht="12.75" customHeight="1" x14ac:dyDescent="0.2">
      <c r="B209" s="3"/>
      <c r="C209" s="2"/>
    </row>
    <row r="210" spans="2:3" ht="12.75" customHeight="1" x14ac:dyDescent="0.2">
      <c r="B210" s="3"/>
      <c r="C210" s="2"/>
    </row>
    <row r="211" spans="2:3" ht="12.75" customHeight="1" x14ac:dyDescent="0.2">
      <c r="B211" s="3"/>
      <c r="C211" s="2"/>
    </row>
    <row r="212" spans="2:3" ht="12.75" customHeight="1" x14ac:dyDescent="0.2">
      <c r="B212" s="3"/>
      <c r="C212" s="2"/>
    </row>
    <row r="213" spans="2:3" ht="12.75" customHeight="1" x14ac:dyDescent="0.2">
      <c r="B213" s="3"/>
      <c r="C213" s="2"/>
    </row>
    <row r="214" spans="2:3" ht="12.75" customHeight="1" x14ac:dyDescent="0.2">
      <c r="B214" s="3"/>
      <c r="C214" s="2"/>
    </row>
    <row r="215" spans="2:3" ht="12.75" customHeight="1" x14ac:dyDescent="0.2">
      <c r="B215" s="3"/>
      <c r="C215" s="2"/>
    </row>
    <row r="216" spans="2:3" ht="12.75" customHeight="1" x14ac:dyDescent="0.2">
      <c r="B216" s="3"/>
      <c r="C216" s="2"/>
    </row>
    <row r="217" spans="2:3" x14ac:dyDescent="0.2">
      <c r="B217" s="3"/>
      <c r="C217" s="2"/>
    </row>
    <row r="218" spans="2:3" x14ac:dyDescent="0.2">
      <c r="B218" s="3"/>
      <c r="C218" s="2"/>
    </row>
    <row r="223" spans="2:3" ht="12.75" customHeight="1" x14ac:dyDescent="0.2"/>
    <row r="224" spans="2:3" ht="12.75" customHeight="1" x14ac:dyDescent="0.2"/>
    <row r="225" spans="2:3" ht="12.75" customHeight="1" x14ac:dyDescent="0.2">
      <c r="B225" s="3"/>
      <c r="C225" s="2"/>
    </row>
    <row r="226" spans="2:3" ht="12.75" customHeight="1" x14ac:dyDescent="0.2">
      <c r="B226" s="3"/>
      <c r="C226" s="2"/>
    </row>
    <row r="227" spans="2:3" ht="12.75" customHeight="1" x14ac:dyDescent="0.2">
      <c r="B227" s="3"/>
      <c r="C227" s="2"/>
    </row>
    <row r="228" spans="2:3" ht="12.75" customHeight="1" x14ac:dyDescent="0.2">
      <c r="B228" s="3"/>
      <c r="C228" s="2"/>
    </row>
    <row r="229" spans="2:3" ht="12.75" customHeight="1" x14ac:dyDescent="0.2">
      <c r="B229" s="3"/>
      <c r="C229" s="2"/>
    </row>
    <row r="230" spans="2:3" ht="12.75" customHeight="1" x14ac:dyDescent="0.2">
      <c r="B230" s="3"/>
      <c r="C230" s="2"/>
    </row>
    <row r="231" spans="2:3" ht="12.75" customHeight="1" x14ac:dyDescent="0.2">
      <c r="B231" s="3"/>
      <c r="C231" s="2"/>
    </row>
    <row r="232" spans="2:3" x14ac:dyDescent="0.2">
      <c r="B232" s="3"/>
      <c r="C232" s="2"/>
    </row>
    <row r="233" spans="2:3" x14ac:dyDescent="0.2">
      <c r="B233" s="3"/>
      <c r="C233" s="2"/>
    </row>
    <row r="234" spans="2:3" x14ac:dyDescent="0.2">
      <c r="B234" s="3"/>
      <c r="C234" s="2"/>
    </row>
    <row r="235" spans="2:3" x14ac:dyDescent="0.2">
      <c r="B235" s="3"/>
      <c r="C235" s="9"/>
    </row>
    <row r="236" spans="2:3" x14ac:dyDescent="0.2">
      <c r="B236" s="3"/>
      <c r="C236" s="2"/>
    </row>
    <row r="237" spans="2:3" x14ac:dyDescent="0.2">
      <c r="B237" s="3"/>
      <c r="C237" s="2"/>
    </row>
    <row r="238" spans="2:3" x14ac:dyDescent="0.2">
      <c r="B238" s="3"/>
      <c r="C238" s="2"/>
    </row>
    <row r="239" spans="2:3" x14ac:dyDescent="0.2">
      <c r="B239" s="3"/>
      <c r="C239" s="2"/>
    </row>
    <row r="240" spans="2:3" x14ac:dyDescent="0.2">
      <c r="B240" s="3"/>
      <c r="C240" s="2"/>
    </row>
    <row r="245" spans="2:3" ht="12.75" customHeight="1" x14ac:dyDescent="0.2"/>
    <row r="246" spans="2:3" ht="12.75" customHeight="1" x14ac:dyDescent="0.2"/>
    <row r="247" spans="2:3" ht="12.75" customHeight="1" x14ac:dyDescent="0.2">
      <c r="B247" s="3"/>
      <c r="C247" s="2"/>
    </row>
    <row r="248" spans="2:3" x14ac:dyDescent="0.2">
      <c r="B248" s="3"/>
      <c r="C248" s="2"/>
    </row>
    <row r="249" spans="2:3" x14ac:dyDescent="0.2">
      <c r="B249" s="3"/>
      <c r="C249" s="9"/>
    </row>
    <row r="254" spans="2:3" ht="12.75" customHeight="1" x14ac:dyDescent="0.2"/>
    <row r="255" spans="2:3" ht="12.75" customHeight="1" x14ac:dyDescent="0.2"/>
    <row r="256" spans="2:3" ht="12.75" customHeight="1" x14ac:dyDescent="0.2">
      <c r="B256" s="3"/>
      <c r="C256" s="2"/>
    </row>
    <row r="257" spans="2:3" ht="12.75" customHeight="1" x14ac:dyDescent="0.2">
      <c r="B257" s="3"/>
      <c r="C257" s="2"/>
    </row>
    <row r="258" spans="2:3" ht="12.75" customHeight="1" x14ac:dyDescent="0.2">
      <c r="B258" s="3"/>
      <c r="C258" s="10"/>
    </row>
    <row r="259" spans="2:3" ht="12.75" customHeight="1" x14ac:dyDescent="0.2">
      <c r="B259" s="3"/>
      <c r="C259" s="10"/>
    </row>
    <row r="260" spans="2:3" ht="12.75" customHeight="1" x14ac:dyDescent="0.2">
      <c r="B260" s="3"/>
      <c r="C260" s="10"/>
    </row>
    <row r="261" spans="2:3" ht="12.75" customHeight="1" x14ac:dyDescent="0.2">
      <c r="B261" s="3"/>
      <c r="C261" s="10"/>
    </row>
    <row r="262" spans="2:3" x14ac:dyDescent="0.2">
      <c r="B262" s="3"/>
      <c r="C262" s="10"/>
    </row>
    <row r="263" spans="2:3" x14ac:dyDescent="0.2">
      <c r="B263" s="3"/>
      <c r="C263" s="10"/>
    </row>
    <row r="268" spans="2:3" ht="12.75" customHeight="1" x14ac:dyDescent="0.2"/>
    <row r="269" spans="2:3" ht="12.75" customHeight="1" x14ac:dyDescent="0.2"/>
    <row r="270" spans="2:3" ht="12.75" customHeight="1" x14ac:dyDescent="0.2">
      <c r="B270" s="3"/>
      <c r="C270" s="10"/>
    </row>
    <row r="271" spans="2:3" ht="12.75" customHeight="1" x14ac:dyDescent="0.2">
      <c r="B271" s="3"/>
      <c r="C271" s="10"/>
    </row>
    <row r="272" spans="2:3" ht="12.75" customHeight="1" x14ac:dyDescent="0.2">
      <c r="B272" s="3"/>
      <c r="C272" s="10"/>
    </row>
    <row r="273" spans="2:3" ht="12.75" customHeight="1" x14ac:dyDescent="0.2">
      <c r="B273" s="3"/>
      <c r="C273" s="10"/>
    </row>
    <row r="274" spans="2:3" ht="12.75" customHeight="1" x14ac:dyDescent="0.2">
      <c r="B274" s="3"/>
      <c r="C274" s="10"/>
    </row>
    <row r="275" spans="2:3" ht="12.75" customHeight="1" x14ac:dyDescent="0.2">
      <c r="B275" s="3"/>
      <c r="C275" s="10"/>
    </row>
    <row r="276" spans="2:3" ht="12.75" customHeight="1" x14ac:dyDescent="0.2">
      <c r="B276" s="3"/>
      <c r="C276" s="10"/>
    </row>
    <row r="277" spans="2:3" ht="12.75" customHeight="1" x14ac:dyDescent="0.2">
      <c r="B277" s="3"/>
      <c r="C277" s="10"/>
    </row>
    <row r="278" spans="2:3" ht="12.75" customHeight="1" x14ac:dyDescent="0.2">
      <c r="B278" s="3"/>
      <c r="C278" s="10"/>
    </row>
    <row r="279" spans="2:3" ht="12.75" customHeight="1" x14ac:dyDescent="0.2">
      <c r="B279" s="3"/>
      <c r="C279" s="10"/>
    </row>
    <row r="280" spans="2:3" ht="12.75" customHeight="1" x14ac:dyDescent="0.2">
      <c r="B280" s="3"/>
      <c r="C280" s="10"/>
    </row>
    <row r="281" spans="2:3" ht="12.75" customHeight="1" x14ac:dyDescent="0.2">
      <c r="B281" s="3"/>
      <c r="C281" s="10"/>
    </row>
    <row r="282" spans="2:3" ht="12.75" customHeight="1" x14ac:dyDescent="0.2">
      <c r="B282" s="3"/>
      <c r="C282" s="10"/>
    </row>
    <row r="283" spans="2:3" ht="12.75" customHeight="1" x14ac:dyDescent="0.2">
      <c r="B283" s="3"/>
      <c r="C283" s="10"/>
    </row>
    <row r="284" spans="2:3" ht="12.75" customHeight="1" x14ac:dyDescent="0.2">
      <c r="B284" s="3"/>
      <c r="C284" s="10"/>
    </row>
    <row r="285" spans="2:3" ht="12.75" customHeight="1" x14ac:dyDescent="0.2">
      <c r="B285" s="3"/>
      <c r="C285" s="10"/>
    </row>
    <row r="286" spans="2:3" ht="12.75" customHeight="1" x14ac:dyDescent="0.2">
      <c r="B286" s="3"/>
      <c r="C286" s="10"/>
    </row>
    <row r="287" spans="2:3" ht="12.75" customHeight="1" x14ac:dyDescent="0.2">
      <c r="B287" s="3"/>
      <c r="C287" s="10"/>
    </row>
    <row r="288" spans="2:3" ht="12.75" customHeight="1" x14ac:dyDescent="0.2">
      <c r="B288" s="3"/>
      <c r="C288" s="10"/>
    </row>
    <row r="289" spans="2:3" ht="12.75" customHeight="1" x14ac:dyDescent="0.2">
      <c r="B289" s="3"/>
      <c r="C289" s="10"/>
    </row>
    <row r="290" spans="2:3" ht="12.75" customHeight="1" x14ac:dyDescent="0.2">
      <c r="B290" s="3"/>
      <c r="C290" s="10"/>
    </row>
    <row r="291" spans="2:3" ht="12.75" customHeight="1" x14ac:dyDescent="0.2">
      <c r="B291" s="3"/>
      <c r="C291" s="10"/>
    </row>
    <row r="292" spans="2:3" ht="12.75" customHeight="1" x14ac:dyDescent="0.2">
      <c r="B292" s="3"/>
      <c r="C292" s="10"/>
    </row>
    <row r="293" spans="2:3" ht="12.75" customHeight="1" x14ac:dyDescent="0.2">
      <c r="B293" s="3"/>
      <c r="C293" s="10"/>
    </row>
    <row r="294" spans="2:3" ht="12.75" customHeight="1" x14ac:dyDescent="0.2">
      <c r="B294" s="3"/>
      <c r="C294" s="10"/>
    </row>
    <row r="295" spans="2:3" ht="12.75" customHeight="1" x14ac:dyDescent="0.2">
      <c r="B295" s="3"/>
      <c r="C295" s="10"/>
    </row>
    <row r="296" spans="2:3" ht="12.75" customHeight="1" x14ac:dyDescent="0.2">
      <c r="B296" s="3"/>
      <c r="C296" s="10"/>
    </row>
    <row r="297" spans="2:3" x14ac:dyDescent="0.2">
      <c r="B297" s="3"/>
      <c r="C297" s="10"/>
    </row>
    <row r="298" spans="2:3" x14ac:dyDescent="0.2">
      <c r="B298" s="3"/>
      <c r="C298" s="10"/>
    </row>
    <row r="313" spans="2:3" ht="12.75" customHeight="1" x14ac:dyDescent="0.2"/>
    <row r="314" spans="2:3" ht="12.75" customHeight="1" x14ac:dyDescent="0.2"/>
    <row r="315" spans="2:3" ht="12.75" customHeight="1" x14ac:dyDescent="0.2">
      <c r="B315" s="3"/>
      <c r="C315" s="10"/>
    </row>
    <row r="316" spans="2:3" ht="12.75" customHeight="1" x14ac:dyDescent="0.2">
      <c r="B316" s="3"/>
      <c r="C316" s="10"/>
    </row>
    <row r="317" spans="2:3" x14ac:dyDescent="0.2">
      <c r="B317" s="3"/>
      <c r="C317" s="10"/>
    </row>
    <row r="318" spans="2:3" x14ac:dyDescent="0.2">
      <c r="B318" s="3"/>
      <c r="C318" s="10"/>
    </row>
    <row r="323" spans="2:3" ht="12.75" customHeight="1" x14ac:dyDescent="0.2"/>
    <row r="324" spans="2:3" ht="12.75" customHeight="1" x14ac:dyDescent="0.2"/>
    <row r="325" spans="2:3" ht="12.75" customHeight="1" x14ac:dyDescent="0.2">
      <c r="B325" s="3"/>
      <c r="C325" s="10"/>
    </row>
    <row r="326" spans="2:3" ht="12.75" customHeight="1" x14ac:dyDescent="0.2">
      <c r="B326" s="3"/>
      <c r="C326" s="10"/>
    </row>
    <row r="327" spans="2:3" ht="12.75" customHeight="1" x14ac:dyDescent="0.2">
      <c r="B327" s="3"/>
      <c r="C327" s="10"/>
    </row>
    <row r="328" spans="2:3" ht="12.75" customHeight="1" x14ac:dyDescent="0.2">
      <c r="B328" s="3"/>
      <c r="C328" s="10"/>
    </row>
    <row r="329" spans="2:3" ht="12.75" customHeight="1" x14ac:dyDescent="0.2">
      <c r="B329" s="3"/>
      <c r="C329" s="10"/>
    </row>
    <row r="330" spans="2:3" ht="12.75" customHeight="1" x14ac:dyDescent="0.2">
      <c r="B330" s="3"/>
      <c r="C330" s="10"/>
    </row>
    <row r="331" spans="2:3" ht="12.75" customHeight="1" x14ac:dyDescent="0.2">
      <c r="B331" s="3"/>
      <c r="C331" s="10"/>
    </row>
    <row r="332" spans="2:3" ht="12.75" customHeight="1" x14ac:dyDescent="0.2">
      <c r="B332" s="3"/>
      <c r="C332" s="10"/>
    </row>
    <row r="333" spans="2:3" ht="12.75" customHeight="1" x14ac:dyDescent="0.2">
      <c r="B333" s="3"/>
      <c r="C333" s="10"/>
    </row>
    <row r="334" spans="2:3" x14ac:dyDescent="0.2">
      <c r="B334" s="3"/>
      <c r="C334" s="10"/>
    </row>
    <row r="335" spans="2:3" x14ac:dyDescent="0.2">
      <c r="B335" s="3"/>
      <c r="C335" s="10"/>
    </row>
    <row r="340" spans="2:3" ht="12.75" customHeight="1" x14ac:dyDescent="0.2"/>
    <row r="341" spans="2:3" ht="12.75" customHeight="1" x14ac:dyDescent="0.2"/>
    <row r="342" spans="2:3" ht="12.75" customHeight="1" x14ac:dyDescent="0.2">
      <c r="B342" s="3"/>
      <c r="C342" s="10"/>
    </row>
    <row r="343" spans="2:3" ht="12.75" customHeight="1" x14ac:dyDescent="0.2">
      <c r="B343" s="3"/>
      <c r="C343" s="10"/>
    </row>
    <row r="344" spans="2:3" ht="12.75" customHeight="1" x14ac:dyDescent="0.2">
      <c r="B344" s="3"/>
      <c r="C344" s="10"/>
    </row>
    <row r="345" spans="2:3" ht="12.75" customHeight="1" x14ac:dyDescent="0.2">
      <c r="B345" s="3"/>
      <c r="C345" s="10"/>
    </row>
    <row r="346" spans="2:3" ht="12.75" customHeight="1" x14ac:dyDescent="0.2">
      <c r="B346" s="3"/>
      <c r="C346" s="10"/>
    </row>
    <row r="347" spans="2:3" ht="12.75" customHeight="1" x14ac:dyDescent="0.2">
      <c r="B347" s="3"/>
      <c r="C347" s="10"/>
    </row>
    <row r="348" spans="2:3" ht="12.75" customHeight="1" x14ac:dyDescent="0.2">
      <c r="B348" s="3"/>
      <c r="C348" s="10"/>
    </row>
    <row r="349" spans="2:3" ht="12.75" customHeight="1" x14ac:dyDescent="0.2">
      <c r="B349" s="3"/>
      <c r="C349" s="10"/>
    </row>
    <row r="350" spans="2:3" ht="12.75" customHeight="1" x14ac:dyDescent="0.2">
      <c r="B350" s="3"/>
      <c r="C350" s="10"/>
    </row>
    <row r="351" spans="2:3" ht="12.75" customHeight="1" x14ac:dyDescent="0.2">
      <c r="B351" s="3"/>
      <c r="C351" s="10"/>
    </row>
    <row r="352" spans="2:3" ht="12.75" customHeight="1" x14ac:dyDescent="0.2">
      <c r="B352" s="3"/>
      <c r="C352" s="10"/>
    </row>
    <row r="353" spans="2:3" ht="12.75" customHeight="1" x14ac:dyDescent="0.2">
      <c r="B353" s="3"/>
      <c r="C353" s="10"/>
    </row>
    <row r="354" spans="2:3" ht="12.75" customHeight="1" x14ac:dyDescent="0.2">
      <c r="B354" s="3"/>
      <c r="C354" s="10"/>
    </row>
    <row r="355" spans="2:3" ht="12.75" customHeight="1" x14ac:dyDescent="0.2">
      <c r="B355" s="3"/>
      <c r="C355" s="10"/>
    </row>
    <row r="356" spans="2:3" x14ac:dyDescent="0.2">
      <c r="B356" s="3"/>
      <c r="C356" s="10"/>
    </row>
    <row r="357" spans="2:3" x14ac:dyDescent="0.2">
      <c r="B357" s="3"/>
      <c r="C357" s="10"/>
    </row>
    <row r="358" spans="2:3" x14ac:dyDescent="0.2">
      <c r="B358" s="3"/>
      <c r="C358" s="10"/>
    </row>
    <row r="359" spans="2:3" x14ac:dyDescent="0.2">
      <c r="B359" s="3"/>
      <c r="C359" s="10"/>
    </row>
    <row r="360" spans="2:3" x14ac:dyDescent="0.2">
      <c r="B360" s="3"/>
      <c r="C360" s="10"/>
    </row>
    <row r="361" spans="2:3" x14ac:dyDescent="0.2">
      <c r="B361" s="3"/>
      <c r="C361" s="10"/>
    </row>
    <row r="367" spans="2:3" ht="12.75" customHeight="1" x14ac:dyDescent="0.2"/>
    <row r="368" spans="2:3" ht="12.75" customHeight="1" x14ac:dyDescent="0.2"/>
    <row r="369" spans="2:3" ht="12.75" customHeight="1" x14ac:dyDescent="0.2">
      <c r="B369" s="3"/>
      <c r="C369" s="10"/>
    </row>
    <row r="370" spans="2:3" ht="12.75" customHeight="1" x14ac:dyDescent="0.2">
      <c r="B370" s="3"/>
      <c r="C370" s="10"/>
    </row>
    <row r="371" spans="2:3" ht="12.75" customHeight="1" x14ac:dyDescent="0.2">
      <c r="B371" s="3"/>
      <c r="C371" s="10"/>
    </row>
    <row r="372" spans="2:3" ht="12.75" customHeight="1" x14ac:dyDescent="0.2">
      <c r="B372" s="3"/>
      <c r="C372" s="10"/>
    </row>
    <row r="373" spans="2:3" ht="12.75" customHeight="1" x14ac:dyDescent="0.2">
      <c r="B373" s="3"/>
      <c r="C373" s="10"/>
    </row>
    <row r="374" spans="2:3" ht="12.75" customHeight="1" x14ac:dyDescent="0.2">
      <c r="B374" s="3"/>
      <c r="C374" s="10"/>
    </row>
    <row r="375" spans="2:3" ht="12.75" customHeight="1" x14ac:dyDescent="0.2">
      <c r="B375" s="3"/>
      <c r="C375" s="10"/>
    </row>
    <row r="376" spans="2:3" ht="12.75" customHeight="1" x14ac:dyDescent="0.2">
      <c r="B376" s="3"/>
      <c r="C376" s="10"/>
    </row>
    <row r="377" spans="2:3" ht="12.75" customHeight="1" x14ac:dyDescent="0.2">
      <c r="B377" s="3"/>
      <c r="C377" s="10"/>
    </row>
    <row r="378" spans="2:3" ht="12.75" customHeight="1" x14ac:dyDescent="0.2">
      <c r="B378" s="3"/>
      <c r="C378" s="10"/>
    </row>
    <row r="379" spans="2:3" ht="12.75" customHeight="1" x14ac:dyDescent="0.2">
      <c r="B379" s="3"/>
      <c r="C379" s="10"/>
    </row>
    <row r="380" spans="2:3" ht="12.75" customHeight="1" x14ac:dyDescent="0.2">
      <c r="B380" s="3"/>
      <c r="C380" s="10"/>
    </row>
    <row r="381" spans="2:3" ht="12.75" customHeight="1" x14ac:dyDescent="0.2">
      <c r="B381" s="3"/>
      <c r="C381" s="10"/>
    </row>
    <row r="382" spans="2:3" ht="12.75" customHeight="1" x14ac:dyDescent="0.2">
      <c r="B382" s="3"/>
      <c r="C382" s="10"/>
    </row>
    <row r="383" spans="2:3" ht="12.75" customHeight="1" x14ac:dyDescent="0.2">
      <c r="B383" s="3"/>
      <c r="C383" s="10"/>
    </row>
    <row r="384" spans="2:3" ht="12.75" customHeight="1" x14ac:dyDescent="0.2">
      <c r="B384" s="3"/>
      <c r="C384" s="10"/>
    </row>
    <row r="385" spans="1:5" ht="12.75" customHeight="1" x14ac:dyDescent="0.2">
      <c r="B385" s="3"/>
      <c r="C385" s="10"/>
    </row>
    <row r="386" spans="1:5" ht="12.75" customHeight="1" x14ac:dyDescent="0.2">
      <c r="B386" s="3"/>
      <c r="C386" s="10"/>
    </row>
    <row r="387" spans="1:5" ht="12.75" customHeight="1" x14ac:dyDescent="0.2">
      <c r="B387" s="3"/>
      <c r="C387" s="10"/>
    </row>
    <row r="388" spans="1:5" x14ac:dyDescent="0.2">
      <c r="B388" s="3"/>
      <c r="C388" s="10"/>
    </row>
    <row r="389" spans="1:5" x14ac:dyDescent="0.2">
      <c r="B389" s="3"/>
      <c r="C389" s="10"/>
    </row>
    <row r="394" spans="1:5" ht="12.75" customHeight="1" x14ac:dyDescent="0.2"/>
    <row r="395" spans="1:5" ht="12.75" customHeight="1" x14ac:dyDescent="0.2"/>
    <row r="396" spans="1:5" ht="12.75" customHeight="1" x14ac:dyDescent="0.2">
      <c r="B396" s="3"/>
      <c r="C396" s="10"/>
    </row>
    <row r="397" spans="1:5" ht="12.75" customHeight="1" x14ac:dyDescent="0.2">
      <c r="B397" s="3"/>
      <c r="C397" s="10"/>
    </row>
    <row r="398" spans="1:5" ht="12.75" customHeight="1" x14ac:dyDescent="0.2">
      <c r="B398" s="3"/>
      <c r="C398" s="10"/>
    </row>
    <row r="399" spans="1:5" s="10" customFormat="1" x14ac:dyDescent="0.2">
      <c r="A399" s="74"/>
      <c r="B399" s="3"/>
      <c r="D399" s="1"/>
      <c r="E399" s="1"/>
    </row>
    <row r="400" spans="1:5" s="10" customFormat="1" x14ac:dyDescent="0.2">
      <c r="A400" s="74"/>
      <c r="B400" s="3"/>
      <c r="D400" s="1"/>
      <c r="E400" s="1"/>
    </row>
    <row r="401" spans="1:5" s="10" customFormat="1" ht="18.75" x14ac:dyDescent="0.25">
      <c r="A401" s="75"/>
      <c r="B401" s="3"/>
      <c r="D401" s="5"/>
      <c r="E401" s="5"/>
    </row>
    <row r="402" spans="1:5" ht="18.75" x14ac:dyDescent="0.25">
      <c r="A402" s="75"/>
      <c r="B402" s="3"/>
      <c r="C402" s="10"/>
      <c r="D402" s="5"/>
      <c r="E402" s="5"/>
    </row>
    <row r="403" spans="1:5" ht="18.75" x14ac:dyDescent="0.25">
      <c r="A403" s="75"/>
      <c r="B403" s="3"/>
      <c r="C403" s="10"/>
      <c r="D403" s="5"/>
      <c r="E403" s="5"/>
    </row>
    <row r="404" spans="1:5" x14ac:dyDescent="0.2">
      <c r="B404" s="3"/>
      <c r="C404" s="10"/>
    </row>
    <row r="405" spans="1:5" x14ac:dyDescent="0.2">
      <c r="B405" s="3"/>
      <c r="C405" s="10"/>
    </row>
    <row r="406" spans="1:5" x14ac:dyDescent="0.2">
      <c r="B406" s="3"/>
      <c r="C406" s="10"/>
    </row>
    <row r="407" spans="1:5" x14ac:dyDescent="0.2">
      <c r="B407" s="3"/>
      <c r="C407" s="10"/>
    </row>
    <row r="408" spans="1:5" x14ac:dyDescent="0.2">
      <c r="B408" s="3"/>
      <c r="C408" s="10"/>
    </row>
    <row r="409" spans="1:5" x14ac:dyDescent="0.2">
      <c r="B409" s="3"/>
      <c r="C409" s="10"/>
    </row>
    <row r="410" spans="1:5" ht="12.75" customHeight="1" x14ac:dyDescent="0.2">
      <c r="B410" s="3"/>
      <c r="C410" s="10"/>
    </row>
    <row r="411" spans="1:5" ht="12.75" customHeight="1" x14ac:dyDescent="0.2">
      <c r="B411" s="3"/>
      <c r="C411" s="10"/>
    </row>
    <row r="412" spans="1:5" ht="12.75" customHeight="1" x14ac:dyDescent="0.2">
      <c r="B412" s="3"/>
      <c r="C412" s="10"/>
    </row>
    <row r="413" spans="1:5" ht="12.75" customHeight="1" x14ac:dyDescent="0.2">
      <c r="B413" s="3"/>
      <c r="C413" s="10"/>
    </row>
    <row r="414" spans="1:5" ht="12.75" customHeight="1" x14ac:dyDescent="0.2">
      <c r="B414" s="3"/>
      <c r="C414" s="10"/>
    </row>
    <row r="415" spans="1:5" ht="12.75" customHeight="1" x14ac:dyDescent="0.2">
      <c r="B415" s="3"/>
      <c r="C415" s="10"/>
    </row>
    <row r="416" spans="1:5" ht="12.75" customHeight="1" x14ac:dyDescent="0.2">
      <c r="B416" s="3"/>
      <c r="C416" s="10"/>
    </row>
    <row r="417" spans="2:3" ht="12.75" customHeight="1" x14ac:dyDescent="0.2">
      <c r="B417" s="3"/>
      <c r="C417" s="10"/>
    </row>
    <row r="418" spans="2:3" ht="12.75" customHeight="1" x14ac:dyDescent="0.2">
      <c r="B418" s="3"/>
      <c r="C418" s="10"/>
    </row>
    <row r="419" spans="2:3" ht="12.75" customHeight="1" x14ac:dyDescent="0.2">
      <c r="B419" s="3"/>
      <c r="C419" s="10"/>
    </row>
    <row r="420" spans="2:3" ht="12.75" customHeight="1" x14ac:dyDescent="0.2">
      <c r="B420" s="3"/>
      <c r="C420" s="10"/>
    </row>
    <row r="421" spans="2:3" ht="12.75" customHeight="1" x14ac:dyDescent="0.2">
      <c r="B421" s="3"/>
      <c r="C421" s="10"/>
    </row>
    <row r="422" spans="2:3" ht="12.75" customHeight="1" x14ac:dyDescent="0.2">
      <c r="B422" s="3"/>
      <c r="C422" s="10"/>
    </row>
    <row r="423" spans="2:3" ht="12.75" customHeight="1" x14ac:dyDescent="0.2">
      <c r="B423" s="3"/>
      <c r="C423" s="10"/>
    </row>
    <row r="424" spans="2:3" ht="12.75" customHeight="1" x14ac:dyDescent="0.2">
      <c r="B424" s="3"/>
      <c r="C424" s="10"/>
    </row>
    <row r="425" spans="2:3" ht="12.75" customHeight="1" x14ac:dyDescent="0.2">
      <c r="B425" s="3"/>
      <c r="C425" s="10"/>
    </row>
    <row r="426" spans="2:3" ht="12.75" customHeight="1" x14ac:dyDescent="0.2">
      <c r="B426" s="3"/>
      <c r="C426" s="10"/>
    </row>
    <row r="427" spans="2:3" ht="12.75" customHeight="1" x14ac:dyDescent="0.2">
      <c r="B427" s="3"/>
      <c r="C427" s="10"/>
    </row>
    <row r="428" spans="2:3" ht="12.75" customHeight="1" x14ac:dyDescent="0.2">
      <c r="B428" s="3"/>
      <c r="C428" s="10"/>
    </row>
    <row r="429" spans="2:3" ht="12.75" customHeight="1" x14ac:dyDescent="0.2">
      <c r="B429" s="3"/>
      <c r="C429" s="10"/>
    </row>
    <row r="430" spans="2:3" ht="12.75" customHeight="1" x14ac:dyDescent="0.2">
      <c r="B430" s="3"/>
      <c r="C430" s="10"/>
    </row>
    <row r="431" spans="2:3" ht="12.75" customHeight="1" x14ac:dyDescent="0.2">
      <c r="B431" s="3"/>
      <c r="C431" s="10"/>
    </row>
    <row r="432" spans="2:3" ht="12.75" customHeight="1" x14ac:dyDescent="0.2">
      <c r="B432" s="3"/>
      <c r="C432" s="10"/>
    </row>
    <row r="433" spans="2:5" x14ac:dyDescent="0.2">
      <c r="B433" s="3"/>
      <c r="C433" s="10"/>
    </row>
    <row r="434" spans="2:5" x14ac:dyDescent="0.2">
      <c r="B434" s="3"/>
      <c r="C434" s="10"/>
    </row>
    <row r="442" spans="2:5" ht="12.75" customHeight="1" x14ac:dyDescent="0.2"/>
    <row r="443" spans="2:5" ht="12.75" customHeight="1" x14ac:dyDescent="0.2"/>
    <row r="444" spans="2:5" ht="12.75" customHeight="1" x14ac:dyDescent="0.2">
      <c r="B444" s="3"/>
      <c r="C444" s="10"/>
    </row>
    <row r="445" spans="2:5" ht="12.75" customHeight="1" x14ac:dyDescent="0.2">
      <c r="B445" s="3"/>
      <c r="C445" s="10"/>
    </row>
    <row r="446" spans="2:5" ht="12.75" customHeight="1" x14ac:dyDescent="0.2">
      <c r="B446" s="3"/>
      <c r="C446" s="10"/>
    </row>
    <row r="447" spans="2:5" ht="12.75" customHeight="1" x14ac:dyDescent="0.25">
      <c r="B447" s="3"/>
      <c r="C447" s="10"/>
      <c r="D447" s="6"/>
      <c r="E447" s="6"/>
    </row>
    <row r="448" spans="2:5" ht="12.75" customHeight="1" x14ac:dyDescent="0.25">
      <c r="B448" s="3"/>
      <c r="C448" s="10"/>
      <c r="D448" s="6"/>
      <c r="E448" s="6"/>
    </row>
    <row r="449" spans="2:5" ht="12.75" customHeight="1" x14ac:dyDescent="0.25">
      <c r="B449" s="3"/>
      <c r="C449" s="10"/>
      <c r="D449" s="6"/>
      <c r="E449" s="6"/>
    </row>
    <row r="450" spans="2:5" ht="18" x14ac:dyDescent="0.25">
      <c r="B450" s="3"/>
      <c r="C450" s="10"/>
      <c r="D450" s="6"/>
      <c r="E450" s="6"/>
    </row>
    <row r="451" spans="2:5" ht="18" x14ac:dyDescent="0.25">
      <c r="B451" s="3"/>
      <c r="C451" s="10"/>
      <c r="D451" s="6"/>
      <c r="E451" s="6"/>
    </row>
    <row r="452" spans="2:5" ht="12.75" customHeight="1" x14ac:dyDescent="0.2">
      <c r="B452" s="3"/>
      <c r="C452" s="10"/>
    </row>
    <row r="453" spans="2:5" ht="12.75" customHeight="1" x14ac:dyDescent="0.2">
      <c r="B453" s="3"/>
      <c r="C453" s="10"/>
    </row>
    <row r="454" spans="2:5" ht="12.75" customHeight="1" x14ac:dyDescent="0.25">
      <c r="B454" s="3"/>
      <c r="C454" s="10"/>
      <c r="D454" s="6"/>
      <c r="E454" s="6"/>
    </row>
    <row r="455" spans="2:5" ht="12.75" customHeight="1" x14ac:dyDescent="0.2">
      <c r="B455" s="3"/>
      <c r="C455" s="10"/>
    </row>
    <row r="456" spans="2:5" ht="12.75" customHeight="1" x14ac:dyDescent="0.2"/>
    <row r="457" spans="2:5" ht="12.75" customHeight="1" x14ac:dyDescent="0.2"/>
    <row r="458" spans="2:5" ht="12.75" customHeight="1" x14ac:dyDescent="0.2"/>
    <row r="459" spans="2:5" ht="12.75" customHeight="1" x14ac:dyDescent="0.2"/>
    <row r="460" spans="2:5" ht="12.75" customHeight="1" x14ac:dyDescent="0.2"/>
    <row r="461" spans="2:5" ht="12.75" customHeight="1" x14ac:dyDescent="0.2"/>
    <row r="462" spans="2:5" ht="12.75" customHeight="1" x14ac:dyDescent="0.2"/>
    <row r="463" spans="2:5" ht="12.75" customHeight="1" x14ac:dyDescent="0.2"/>
    <row r="464" spans="2:5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</sheetData>
  <sheetProtection algorithmName="SHA-512" hashValue="wH4x8gEGzyLJGaIdS9NhCmJUv5xPs5yjIxe8IS7B9LjJbuvOn/LfLe6q1XTEDd302BcEwT+BjmjQVKTwaBUejg==" saltValue="Bue9QGVq+5yvK4+8oPAj3A==" spinCount="100000" sheet="1" formatCells="0" formatColumns="0" formatRows="0" insertColumns="0" insertRows="0" insertHyperlinks="0" deleteColumns="0" deleteRows="0" sort="0" autoFilter="0" pivotTables="0"/>
  <mergeCells count="30">
    <mergeCell ref="D2:E2"/>
    <mergeCell ref="G2:H2"/>
    <mergeCell ref="G3:H3"/>
    <mergeCell ref="D4:E4"/>
    <mergeCell ref="B5:E5"/>
    <mergeCell ref="G5:I5"/>
    <mergeCell ref="G6:I8"/>
    <mergeCell ref="B115:E115"/>
    <mergeCell ref="B119:E119"/>
    <mergeCell ref="B146:E146"/>
    <mergeCell ref="B156:E156"/>
    <mergeCell ref="G27:I27"/>
    <mergeCell ref="G28:I28"/>
    <mergeCell ref="G29:I29"/>
    <mergeCell ref="B158:E158"/>
    <mergeCell ref="B171:E171"/>
    <mergeCell ref="B179:E179"/>
    <mergeCell ref="B174:E174"/>
    <mergeCell ref="G10:I10"/>
    <mergeCell ref="G14:I14"/>
    <mergeCell ref="G11:I11"/>
    <mergeCell ref="G12:I12"/>
    <mergeCell ref="G15:I16"/>
    <mergeCell ref="G18:J18"/>
    <mergeCell ref="H19:J19"/>
    <mergeCell ref="H20:J20"/>
    <mergeCell ref="H21:J21"/>
    <mergeCell ref="H22:J22"/>
    <mergeCell ref="H23:J23"/>
    <mergeCell ref="G26:I26"/>
  </mergeCells>
  <phoneticPr fontId="0" type="noConversion"/>
  <hyperlinks>
    <hyperlink ref="D4" r:id="rId1"/>
    <hyperlink ref="D4:E4" r:id="rId2" display="www.omniapet.it"/>
  </hyperlinks>
  <pageMargins left="0.11811023622047245" right="0.11811023622047245" top="0.39370078740157483" bottom="0.98425196850393704" header="0.51181102362204722" footer="0.51181102362204722"/>
  <pageSetup paperSize="9" orientation="portrait" horizontalDpi="300" verticalDpi="180" r:id="rId3"/>
  <headerFooter alignWithMargins="0">
    <oddFooter>&amp;C&amp;"Verdana,Grassetto"Valk Tropical Plant    &amp;D  Pag &amp;P/&amp;N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6" name="Check Box 1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25</xdr:row>
                    <xdr:rowOff>190500</xdr:rowOff>
                  </from>
                  <to>
                    <xdr:col>8</xdr:col>
                    <xdr:colOff>38100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7" name="Check Box 2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26</xdr:row>
                    <xdr:rowOff>190500</xdr:rowOff>
                  </from>
                  <to>
                    <xdr:col>8</xdr:col>
                    <xdr:colOff>38100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8" name="Check Box 3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27</xdr:row>
                    <xdr:rowOff>190500</xdr:rowOff>
                  </from>
                  <to>
                    <xdr:col>8</xdr:col>
                    <xdr:colOff>38100</xdr:colOff>
                    <xdr:row>29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35"/>
  <sheetViews>
    <sheetView workbookViewId="0">
      <selection activeCell="A5" sqref="A5"/>
    </sheetView>
  </sheetViews>
  <sheetFormatPr defaultColWidth="8.7109375" defaultRowHeight="12.75" x14ac:dyDescent="0.2"/>
  <cols>
    <col min="1" max="1" width="10.28515625" style="74" customWidth="1"/>
    <col min="2" max="2" width="11.7109375" style="102" customWidth="1"/>
    <col min="3" max="3" width="60" style="78" bestFit="1" customWidth="1"/>
    <col min="4" max="4" width="10.7109375" style="78" customWidth="1"/>
    <col min="5" max="5" width="11.7109375" style="78" customWidth="1"/>
    <col min="6" max="6" width="8.7109375" style="78"/>
    <col min="7" max="8" width="9.7109375" style="78" customWidth="1"/>
    <col min="9" max="9" width="10.140625" style="78" customWidth="1"/>
    <col min="10" max="16384" width="8.7109375" style="1"/>
  </cols>
  <sheetData>
    <row r="1" spans="1:9" ht="13.5" customHeight="1" x14ac:dyDescent="0.25">
      <c r="A1" s="31"/>
      <c r="B1" s="32"/>
      <c r="C1" s="33"/>
      <c r="D1" s="76"/>
      <c r="E1" s="77"/>
      <c r="F1" s="36"/>
      <c r="G1" s="36"/>
      <c r="H1" s="36"/>
    </row>
    <row r="2" spans="1:9" ht="19.5" customHeight="1" x14ac:dyDescent="0.2">
      <c r="A2" s="31"/>
      <c r="B2" s="32"/>
      <c r="C2" s="37"/>
      <c r="D2" s="196" t="s">
        <v>3696</v>
      </c>
      <c r="E2" s="197"/>
      <c r="F2" s="36"/>
      <c r="G2" s="190" t="s">
        <v>3694</v>
      </c>
      <c r="H2" s="191"/>
    </row>
    <row r="3" spans="1:9" ht="19.5" customHeight="1" x14ac:dyDescent="0.25">
      <c r="A3" s="31"/>
      <c r="B3" s="32"/>
      <c r="C3" s="37"/>
      <c r="D3" s="76"/>
      <c r="E3" s="79"/>
      <c r="F3" s="36"/>
      <c r="G3" s="192">
        <f>SUM(E7:E1135)</f>
        <v>0</v>
      </c>
      <c r="H3" s="193"/>
    </row>
    <row r="4" spans="1:9" ht="19.5" customHeight="1" x14ac:dyDescent="0.2">
      <c r="A4" s="31"/>
      <c r="B4" s="32"/>
      <c r="C4" s="37"/>
      <c r="D4" s="194" t="s">
        <v>3695</v>
      </c>
      <c r="E4" s="195"/>
      <c r="F4" s="36"/>
      <c r="G4" s="36"/>
      <c r="H4" s="36"/>
    </row>
    <row r="5" spans="1:9" ht="24.95" customHeight="1" x14ac:dyDescent="0.25">
      <c r="A5" s="71"/>
      <c r="B5" s="163" t="s">
        <v>3888</v>
      </c>
      <c r="C5" s="204"/>
      <c r="D5" s="204"/>
      <c r="E5" s="204"/>
      <c r="F5" s="80"/>
      <c r="G5" s="138" t="s">
        <v>3697</v>
      </c>
      <c r="H5" s="139"/>
      <c r="I5" s="140"/>
    </row>
    <row r="6" spans="1:9" customFormat="1" ht="18" customHeight="1" x14ac:dyDescent="0.2">
      <c r="A6" s="72" t="s">
        <v>1443</v>
      </c>
      <c r="B6" s="40" t="s">
        <v>2010</v>
      </c>
      <c r="C6" s="41" t="s">
        <v>3887</v>
      </c>
      <c r="D6" s="81" t="s">
        <v>1460</v>
      </c>
      <c r="E6" s="82" t="s">
        <v>3692</v>
      </c>
      <c r="F6" s="83"/>
      <c r="G6" s="175" t="s">
        <v>3693</v>
      </c>
      <c r="H6" s="198"/>
      <c r="I6" s="199"/>
    </row>
    <row r="7" spans="1:9" customFormat="1" ht="15.95" customHeight="1" x14ac:dyDescent="0.25">
      <c r="A7" s="106"/>
      <c r="B7" s="45" t="s">
        <v>3889</v>
      </c>
      <c r="C7" s="45" t="s">
        <v>1394</v>
      </c>
      <c r="D7" s="84">
        <v>18.899999999999999</v>
      </c>
      <c r="E7" s="84">
        <f>A7*D7</f>
        <v>0</v>
      </c>
      <c r="F7" s="83"/>
      <c r="G7" s="200"/>
      <c r="H7" s="198"/>
      <c r="I7" s="199"/>
    </row>
    <row r="8" spans="1:9" customFormat="1" ht="15.95" customHeight="1" x14ac:dyDescent="0.25">
      <c r="A8" s="106"/>
      <c r="B8" s="45" t="s">
        <v>3890</v>
      </c>
      <c r="C8" s="45" t="s">
        <v>1395</v>
      </c>
      <c r="D8" s="84">
        <v>44.1</v>
      </c>
      <c r="E8" s="84">
        <f t="shared" ref="E8:E71" si="0">A8*D8</f>
        <v>0</v>
      </c>
      <c r="F8" s="83"/>
      <c r="G8" s="201"/>
      <c r="H8" s="202"/>
      <c r="I8" s="203"/>
    </row>
    <row r="9" spans="1:9" customFormat="1" ht="15.95" customHeight="1" x14ac:dyDescent="0.25">
      <c r="A9" s="106"/>
      <c r="B9" s="45" t="s">
        <v>3891</v>
      </c>
      <c r="C9" s="45" t="s">
        <v>1396</v>
      </c>
      <c r="D9" s="84">
        <v>37.799999999999997</v>
      </c>
      <c r="E9" s="84">
        <f t="shared" si="0"/>
        <v>0</v>
      </c>
      <c r="F9" s="83"/>
      <c r="G9" s="83"/>
      <c r="H9" s="83"/>
      <c r="I9" s="83"/>
    </row>
    <row r="10" spans="1:9" customFormat="1" ht="15.95" customHeight="1" x14ac:dyDescent="0.25">
      <c r="A10" s="106"/>
      <c r="B10" s="45" t="s">
        <v>3892</v>
      </c>
      <c r="C10" s="45" t="s">
        <v>1397</v>
      </c>
      <c r="D10" s="84">
        <v>28.35</v>
      </c>
      <c r="E10" s="84">
        <f t="shared" si="0"/>
        <v>0</v>
      </c>
      <c r="F10" s="83"/>
      <c r="G10" s="138" t="s">
        <v>5032</v>
      </c>
      <c r="H10" s="139"/>
      <c r="I10" s="140"/>
    </row>
    <row r="11" spans="1:9" customFormat="1" ht="15.95" customHeight="1" x14ac:dyDescent="0.3">
      <c r="A11" s="106"/>
      <c r="B11" s="45" t="s">
        <v>3893</v>
      </c>
      <c r="C11" s="45" t="s">
        <v>1398</v>
      </c>
      <c r="D11" s="84">
        <v>22.05</v>
      </c>
      <c r="E11" s="84">
        <f t="shared" si="0"/>
        <v>0</v>
      </c>
      <c r="F11" s="83"/>
      <c r="G11" s="167" t="s">
        <v>5033</v>
      </c>
      <c r="H11" s="168"/>
      <c r="I11" s="169"/>
    </row>
    <row r="12" spans="1:9" customFormat="1" ht="15.95" customHeight="1" x14ac:dyDescent="0.3">
      <c r="A12" s="106"/>
      <c r="B12" s="45" t="s">
        <v>3894</v>
      </c>
      <c r="C12" s="45" t="s">
        <v>1399</v>
      </c>
      <c r="D12" s="84">
        <v>44.1</v>
      </c>
      <c r="E12" s="84">
        <f t="shared" si="0"/>
        <v>0</v>
      </c>
      <c r="F12" s="83"/>
      <c r="G12" s="170" t="s">
        <v>5034</v>
      </c>
      <c r="H12" s="171"/>
      <c r="I12" s="172"/>
    </row>
    <row r="13" spans="1:9" customFormat="1" ht="15.95" customHeight="1" x14ac:dyDescent="0.25">
      <c r="A13" s="106"/>
      <c r="B13" s="45" t="s">
        <v>3895</v>
      </c>
      <c r="C13" s="45" t="s">
        <v>1400</v>
      </c>
      <c r="D13" s="84">
        <v>56.7</v>
      </c>
      <c r="E13" s="84">
        <f t="shared" si="0"/>
        <v>0</v>
      </c>
      <c r="F13" s="83"/>
      <c r="G13" s="173"/>
      <c r="H13" s="174"/>
      <c r="I13" s="174"/>
    </row>
    <row r="14" spans="1:9" ht="15.95" customHeight="1" x14ac:dyDescent="0.25">
      <c r="A14" s="106"/>
      <c r="B14" s="45" t="s">
        <v>3896</v>
      </c>
      <c r="C14" s="45" t="s">
        <v>276</v>
      </c>
      <c r="D14" s="84">
        <v>2.91</v>
      </c>
      <c r="E14" s="84">
        <f t="shared" si="0"/>
        <v>0</v>
      </c>
      <c r="G14" s="138" t="s">
        <v>5022</v>
      </c>
      <c r="H14" s="165"/>
      <c r="I14" s="166"/>
    </row>
    <row r="15" spans="1:9" ht="15.95" customHeight="1" x14ac:dyDescent="0.25">
      <c r="A15" s="106"/>
      <c r="B15" s="45" t="s">
        <v>3897</v>
      </c>
      <c r="C15" s="45" t="s">
        <v>1031</v>
      </c>
      <c r="D15" s="84">
        <v>5.46</v>
      </c>
      <c r="E15" s="84">
        <f t="shared" si="0"/>
        <v>0</v>
      </c>
      <c r="G15" s="175" t="s">
        <v>5035</v>
      </c>
      <c r="H15" s="176"/>
      <c r="I15" s="177"/>
    </row>
    <row r="16" spans="1:9" customFormat="1" ht="15.95" customHeight="1" x14ac:dyDescent="0.25">
      <c r="A16" s="106"/>
      <c r="B16" s="45" t="s">
        <v>3898</v>
      </c>
      <c r="C16" s="45" t="s">
        <v>277</v>
      </c>
      <c r="D16" s="84">
        <v>7.62</v>
      </c>
      <c r="E16" s="84">
        <f t="shared" si="0"/>
        <v>0</v>
      </c>
      <c r="F16" s="83"/>
      <c r="G16" s="178"/>
      <c r="H16" s="179"/>
      <c r="I16" s="180"/>
    </row>
    <row r="17" spans="1:10" customFormat="1" ht="15.95" customHeight="1" x14ac:dyDescent="0.25">
      <c r="A17" s="106"/>
      <c r="B17" s="45" t="s">
        <v>3899</v>
      </c>
      <c r="C17" s="45" t="s">
        <v>401</v>
      </c>
      <c r="D17" s="84">
        <v>44.1</v>
      </c>
      <c r="E17" s="84">
        <f t="shared" si="0"/>
        <v>0</v>
      </c>
      <c r="F17" s="83"/>
      <c r="G17" s="116"/>
      <c r="H17" s="116"/>
      <c r="I17" s="116"/>
    </row>
    <row r="18" spans="1:10" ht="15.95" customHeight="1" x14ac:dyDescent="0.25">
      <c r="A18" s="106"/>
      <c r="B18" s="45" t="s">
        <v>3900</v>
      </c>
      <c r="C18" s="45" t="s">
        <v>402</v>
      </c>
      <c r="D18" s="84">
        <v>63</v>
      </c>
      <c r="E18" s="84">
        <f t="shared" si="0"/>
        <v>0</v>
      </c>
      <c r="G18" s="138" t="s">
        <v>5014</v>
      </c>
      <c r="H18" s="139"/>
      <c r="I18" s="140"/>
    </row>
    <row r="19" spans="1:10" customFormat="1" ht="15.95" customHeight="1" x14ac:dyDescent="0.25">
      <c r="A19" s="106"/>
      <c r="B19" s="45" t="s">
        <v>3901</v>
      </c>
      <c r="C19" s="45" t="s">
        <v>403</v>
      </c>
      <c r="D19" s="84">
        <v>63</v>
      </c>
      <c r="E19" s="84">
        <f t="shared" si="0"/>
        <v>0</v>
      </c>
      <c r="F19" s="83"/>
      <c r="G19" s="175" t="s">
        <v>5013</v>
      </c>
      <c r="H19" s="164"/>
      <c r="I19" s="222"/>
    </row>
    <row r="20" spans="1:10" customFormat="1" ht="15.95" customHeight="1" x14ac:dyDescent="0.25">
      <c r="A20" s="106"/>
      <c r="B20" s="45" t="s">
        <v>3902</v>
      </c>
      <c r="C20" s="45" t="s">
        <v>404</v>
      </c>
      <c r="D20" s="84">
        <v>78.75</v>
      </c>
      <c r="E20" s="84">
        <f t="shared" si="0"/>
        <v>0</v>
      </c>
      <c r="F20" s="83"/>
      <c r="G20" s="223"/>
      <c r="H20" s="164"/>
      <c r="I20" s="222"/>
    </row>
    <row r="21" spans="1:10" customFormat="1" ht="15.95" customHeight="1" x14ac:dyDescent="0.25">
      <c r="A21" s="106"/>
      <c r="B21" s="45" t="s">
        <v>3903</v>
      </c>
      <c r="C21" s="45" t="s">
        <v>405</v>
      </c>
      <c r="D21" s="84">
        <v>0.9</v>
      </c>
      <c r="E21" s="84">
        <f t="shared" si="0"/>
        <v>0</v>
      </c>
      <c r="F21" s="83"/>
      <c r="G21" s="224"/>
      <c r="H21" s="225"/>
      <c r="I21" s="226"/>
    </row>
    <row r="22" spans="1:10" customFormat="1" ht="15.95" customHeight="1" x14ac:dyDescent="0.25">
      <c r="A22" s="106"/>
      <c r="B22" s="45" t="s">
        <v>3904</v>
      </c>
      <c r="C22" s="45" t="s">
        <v>406</v>
      </c>
      <c r="D22" s="84">
        <v>1.2299999999999998</v>
      </c>
      <c r="E22" s="84">
        <f t="shared" si="0"/>
        <v>0</v>
      </c>
      <c r="F22" s="83"/>
      <c r="G22" s="118"/>
      <c r="H22" s="118"/>
      <c r="I22" s="118"/>
    </row>
    <row r="23" spans="1:10" customFormat="1" ht="15.95" customHeight="1" x14ac:dyDescent="0.25">
      <c r="A23" s="106"/>
      <c r="B23" s="45" t="s">
        <v>3905</v>
      </c>
      <c r="C23" s="45" t="s">
        <v>407</v>
      </c>
      <c r="D23" s="84">
        <v>1.62</v>
      </c>
      <c r="E23" s="84">
        <f t="shared" si="0"/>
        <v>0</v>
      </c>
      <c r="F23" s="83"/>
      <c r="G23" s="181" t="s">
        <v>5091</v>
      </c>
      <c r="H23" s="182"/>
      <c r="I23" s="182"/>
      <c r="J23" s="183"/>
    </row>
    <row r="24" spans="1:10" customFormat="1" ht="15.95" customHeight="1" x14ac:dyDescent="0.25">
      <c r="A24" s="106"/>
      <c r="B24" s="45" t="s">
        <v>3906</v>
      </c>
      <c r="C24" s="45" t="s">
        <v>408</v>
      </c>
      <c r="D24" s="84">
        <v>2.1</v>
      </c>
      <c r="E24" s="84">
        <f t="shared" si="0"/>
        <v>0</v>
      </c>
      <c r="F24" s="83"/>
      <c r="G24" s="133" t="s">
        <v>5095</v>
      </c>
      <c r="H24" s="184"/>
      <c r="I24" s="185"/>
      <c r="J24" s="186"/>
    </row>
    <row r="25" spans="1:10" customFormat="1" ht="15.95" customHeight="1" x14ac:dyDescent="0.25">
      <c r="A25" s="106"/>
      <c r="B25" s="45" t="s">
        <v>3907</v>
      </c>
      <c r="C25" s="45" t="s">
        <v>278</v>
      </c>
      <c r="D25" s="84">
        <v>7.89</v>
      </c>
      <c r="E25" s="84">
        <f t="shared" si="0"/>
        <v>0</v>
      </c>
      <c r="F25" s="83"/>
      <c r="G25" s="134" t="s">
        <v>5097</v>
      </c>
      <c r="H25" s="187"/>
      <c r="I25" s="187"/>
      <c r="J25" s="188"/>
    </row>
    <row r="26" spans="1:10" customFormat="1" ht="15.95" customHeight="1" x14ac:dyDescent="0.25">
      <c r="A26" s="106"/>
      <c r="B26" s="45" t="s">
        <v>3908</v>
      </c>
      <c r="C26" s="45" t="s">
        <v>279</v>
      </c>
      <c r="D26" s="84">
        <v>6.45</v>
      </c>
      <c r="E26" s="84">
        <f t="shared" si="0"/>
        <v>0</v>
      </c>
      <c r="F26" s="83"/>
      <c r="G26" s="134" t="s">
        <v>5092</v>
      </c>
      <c r="H26" s="189"/>
      <c r="I26" s="187"/>
      <c r="J26" s="188"/>
    </row>
    <row r="27" spans="1:10" customFormat="1" ht="15.95" customHeight="1" x14ac:dyDescent="0.25">
      <c r="A27" s="106"/>
      <c r="B27" s="45" t="s">
        <v>3909</v>
      </c>
      <c r="C27" s="45" t="s">
        <v>1334</v>
      </c>
      <c r="D27" s="84">
        <v>1.92</v>
      </c>
      <c r="E27" s="84">
        <f t="shared" si="0"/>
        <v>0</v>
      </c>
      <c r="F27" s="83"/>
      <c r="G27" s="134" t="s">
        <v>5093</v>
      </c>
      <c r="H27" s="187"/>
      <c r="I27" s="187"/>
      <c r="J27" s="188"/>
    </row>
    <row r="28" spans="1:10" customFormat="1" ht="15.95" customHeight="1" x14ac:dyDescent="0.25">
      <c r="A28" s="106"/>
      <c r="B28" s="45" t="s">
        <v>3910</v>
      </c>
      <c r="C28" s="45" t="s">
        <v>280</v>
      </c>
      <c r="D28" s="84">
        <v>8.1300000000000008</v>
      </c>
      <c r="E28" s="84">
        <f t="shared" si="0"/>
        <v>0</v>
      </c>
      <c r="F28" s="83"/>
      <c r="G28" s="134" t="s">
        <v>5094</v>
      </c>
      <c r="H28" s="187"/>
      <c r="I28" s="187"/>
      <c r="J28" s="188"/>
    </row>
    <row r="29" spans="1:10" customFormat="1" ht="15.95" customHeight="1" x14ac:dyDescent="0.25">
      <c r="A29" s="106"/>
      <c r="B29" s="45" t="s">
        <v>3911</v>
      </c>
      <c r="C29" s="45" t="s">
        <v>281</v>
      </c>
      <c r="D29" s="84">
        <v>10.08</v>
      </c>
      <c r="E29" s="84">
        <f t="shared" si="0"/>
        <v>0</v>
      </c>
      <c r="F29" s="83"/>
      <c r="G29" s="135" t="s">
        <v>5096</v>
      </c>
      <c r="H29" s="130"/>
      <c r="I29" s="130"/>
      <c r="J29" s="131"/>
    </row>
    <row r="30" spans="1:10" customFormat="1" ht="15.95" customHeight="1" x14ac:dyDescent="0.25">
      <c r="A30" s="106"/>
      <c r="B30" s="45" t="s">
        <v>3912</v>
      </c>
      <c r="C30" s="45" t="s">
        <v>409</v>
      </c>
      <c r="D30" s="84">
        <v>0.84000000000000019</v>
      </c>
      <c r="E30" s="84">
        <f t="shared" si="0"/>
        <v>0</v>
      </c>
      <c r="F30" s="83"/>
      <c r="G30" s="83"/>
      <c r="H30" s="83"/>
      <c r="I30" s="83"/>
    </row>
    <row r="31" spans="1:10" customFormat="1" ht="15.95" customHeight="1" x14ac:dyDescent="0.25">
      <c r="A31" s="106"/>
      <c r="B31" s="45" t="s">
        <v>3913</v>
      </c>
      <c r="C31" s="45" t="s">
        <v>410</v>
      </c>
      <c r="D31" s="84">
        <v>1.32</v>
      </c>
      <c r="E31" s="84">
        <f t="shared" si="0"/>
        <v>0</v>
      </c>
      <c r="F31" s="83"/>
      <c r="G31" s="138" t="s">
        <v>5098</v>
      </c>
      <c r="H31" s="139"/>
      <c r="I31" s="140"/>
    </row>
    <row r="32" spans="1:10" customFormat="1" ht="15.95" customHeight="1" x14ac:dyDescent="0.3">
      <c r="A32" s="106"/>
      <c r="B32" s="45" t="s">
        <v>3914</v>
      </c>
      <c r="C32" s="45" t="s">
        <v>411</v>
      </c>
      <c r="D32" s="84">
        <v>1.8</v>
      </c>
      <c r="E32" s="84">
        <f t="shared" si="0"/>
        <v>0</v>
      </c>
      <c r="F32" s="83"/>
      <c r="G32" s="156"/>
      <c r="H32" s="157"/>
      <c r="I32" s="158"/>
    </row>
    <row r="33" spans="1:9" customFormat="1" ht="15.95" customHeight="1" x14ac:dyDescent="0.3">
      <c r="A33" s="106"/>
      <c r="B33" s="45" t="s">
        <v>3915</v>
      </c>
      <c r="C33" s="45" t="s">
        <v>412</v>
      </c>
      <c r="D33" s="84">
        <v>2.91</v>
      </c>
      <c r="E33" s="84">
        <f t="shared" si="0"/>
        <v>0</v>
      </c>
      <c r="F33" s="83"/>
      <c r="G33" s="156"/>
      <c r="H33" s="159"/>
      <c r="I33" s="158"/>
    </row>
    <row r="34" spans="1:9" customFormat="1" ht="15.95" customHeight="1" x14ac:dyDescent="0.3">
      <c r="A34" s="106"/>
      <c r="B34" s="45" t="s">
        <v>3916</v>
      </c>
      <c r="C34" s="45" t="s">
        <v>413</v>
      </c>
      <c r="D34" s="84">
        <v>2.1</v>
      </c>
      <c r="E34" s="84">
        <f t="shared" si="0"/>
        <v>0</v>
      </c>
      <c r="F34" s="83"/>
      <c r="G34" s="160"/>
      <c r="H34" s="161"/>
      <c r="I34" s="162"/>
    </row>
    <row r="35" spans="1:9" customFormat="1" ht="15.95" customHeight="1" x14ac:dyDescent="0.25">
      <c r="A35" s="106"/>
      <c r="B35" s="45" t="s">
        <v>3917</v>
      </c>
      <c r="C35" s="45" t="s">
        <v>282</v>
      </c>
      <c r="D35" s="84">
        <v>2.4300000000000002</v>
      </c>
      <c r="E35" s="84">
        <f t="shared" si="0"/>
        <v>0</v>
      </c>
      <c r="F35" s="83"/>
      <c r="G35" s="83"/>
      <c r="H35" s="83"/>
      <c r="I35" s="83"/>
    </row>
    <row r="36" spans="1:9" customFormat="1" ht="15.95" customHeight="1" x14ac:dyDescent="0.25">
      <c r="A36" s="106"/>
      <c r="B36" s="45" t="s">
        <v>3918</v>
      </c>
      <c r="C36" s="45" t="s">
        <v>283</v>
      </c>
      <c r="D36" s="84">
        <v>3.21</v>
      </c>
      <c r="E36" s="84">
        <f t="shared" si="0"/>
        <v>0</v>
      </c>
      <c r="F36" s="83"/>
      <c r="G36" s="83"/>
      <c r="H36" s="83"/>
      <c r="I36" s="83"/>
    </row>
    <row r="37" spans="1:9" customFormat="1" ht="15.95" customHeight="1" x14ac:dyDescent="0.25">
      <c r="A37" s="106"/>
      <c r="B37" s="45" t="s">
        <v>3919</v>
      </c>
      <c r="C37" s="45" t="s">
        <v>1696</v>
      </c>
      <c r="D37" s="84">
        <v>3.93</v>
      </c>
      <c r="E37" s="84">
        <f t="shared" si="0"/>
        <v>0</v>
      </c>
      <c r="F37" s="83"/>
      <c r="G37" s="83"/>
      <c r="H37" s="83"/>
      <c r="I37" s="83"/>
    </row>
    <row r="38" spans="1:9" customFormat="1" ht="15.95" customHeight="1" x14ac:dyDescent="0.25">
      <c r="A38" s="106"/>
      <c r="B38" s="45" t="s">
        <v>3920</v>
      </c>
      <c r="C38" s="45" t="s">
        <v>1644</v>
      </c>
      <c r="D38" s="84">
        <v>3.78</v>
      </c>
      <c r="E38" s="84">
        <f t="shared" si="0"/>
        <v>0</v>
      </c>
      <c r="F38" s="83"/>
      <c r="G38" s="83"/>
      <c r="H38" s="83"/>
      <c r="I38" s="83"/>
    </row>
    <row r="39" spans="1:9" customFormat="1" ht="15.95" customHeight="1" x14ac:dyDescent="0.25">
      <c r="A39" s="106"/>
      <c r="B39" s="45" t="s">
        <v>3921</v>
      </c>
      <c r="C39" s="45" t="s">
        <v>284</v>
      </c>
      <c r="D39" s="84">
        <v>6</v>
      </c>
      <c r="E39" s="84">
        <f t="shared" si="0"/>
        <v>0</v>
      </c>
      <c r="F39" s="83"/>
      <c r="G39" s="83"/>
      <c r="H39" s="83"/>
      <c r="I39" s="83"/>
    </row>
    <row r="40" spans="1:9" customFormat="1" ht="15.95" customHeight="1" x14ac:dyDescent="0.25">
      <c r="A40" s="106"/>
      <c r="B40" s="45" t="s">
        <v>3922</v>
      </c>
      <c r="C40" s="45" t="s">
        <v>285</v>
      </c>
      <c r="D40" s="84">
        <v>7.62</v>
      </c>
      <c r="E40" s="84">
        <f t="shared" si="0"/>
        <v>0</v>
      </c>
      <c r="F40" s="83"/>
      <c r="G40" s="83"/>
      <c r="H40" s="83"/>
      <c r="I40" s="83"/>
    </row>
    <row r="41" spans="1:9" customFormat="1" ht="15.95" customHeight="1" x14ac:dyDescent="0.25">
      <c r="A41" s="106"/>
      <c r="B41" s="45" t="s">
        <v>3923</v>
      </c>
      <c r="C41" s="45" t="s">
        <v>286</v>
      </c>
      <c r="D41" s="84">
        <v>11.04</v>
      </c>
      <c r="E41" s="84">
        <f t="shared" si="0"/>
        <v>0</v>
      </c>
      <c r="F41" s="83"/>
      <c r="G41" s="83"/>
      <c r="H41" s="83"/>
      <c r="I41" s="83"/>
    </row>
    <row r="42" spans="1:9" customFormat="1" ht="15.95" customHeight="1" x14ac:dyDescent="0.25">
      <c r="A42" s="106"/>
      <c r="B42" s="45" t="s">
        <v>3924</v>
      </c>
      <c r="C42" s="45" t="s">
        <v>1356</v>
      </c>
      <c r="D42" s="84">
        <v>4.8899999999999997</v>
      </c>
      <c r="E42" s="84">
        <f t="shared" si="0"/>
        <v>0</v>
      </c>
      <c r="F42" s="83"/>
      <c r="G42" s="83"/>
      <c r="H42" s="83"/>
      <c r="I42" s="83"/>
    </row>
    <row r="43" spans="1:9" customFormat="1" ht="15.95" customHeight="1" x14ac:dyDescent="0.25">
      <c r="A43" s="106"/>
      <c r="B43" s="45" t="s">
        <v>3925</v>
      </c>
      <c r="C43" s="45" t="s">
        <v>287</v>
      </c>
      <c r="D43" s="84">
        <v>9.7200000000000006</v>
      </c>
      <c r="E43" s="84">
        <f t="shared" si="0"/>
        <v>0</v>
      </c>
      <c r="F43" s="83"/>
      <c r="G43" s="83"/>
      <c r="H43" s="83"/>
      <c r="I43" s="83"/>
    </row>
    <row r="44" spans="1:9" customFormat="1" ht="15.95" customHeight="1" x14ac:dyDescent="0.25">
      <c r="A44" s="106"/>
      <c r="B44" s="45" t="s">
        <v>3926</v>
      </c>
      <c r="C44" s="45" t="s">
        <v>1357</v>
      </c>
      <c r="D44" s="84">
        <v>1.89</v>
      </c>
      <c r="E44" s="84">
        <f t="shared" si="0"/>
        <v>0</v>
      </c>
      <c r="F44" s="83"/>
      <c r="G44" s="83"/>
      <c r="H44" s="83"/>
      <c r="I44" s="83"/>
    </row>
    <row r="45" spans="1:9" customFormat="1" ht="15.95" customHeight="1" x14ac:dyDescent="0.25">
      <c r="A45" s="106"/>
      <c r="B45" s="45" t="s">
        <v>3927</v>
      </c>
      <c r="C45" s="45" t="s">
        <v>1358</v>
      </c>
      <c r="D45" s="84">
        <v>2.25</v>
      </c>
      <c r="E45" s="84">
        <f t="shared" si="0"/>
        <v>0</v>
      </c>
      <c r="F45" s="83"/>
      <c r="G45" s="83"/>
      <c r="H45" s="83"/>
      <c r="I45" s="83"/>
    </row>
    <row r="46" spans="1:9" customFormat="1" ht="15.95" customHeight="1" x14ac:dyDescent="0.25">
      <c r="A46" s="106"/>
      <c r="B46" s="45" t="s">
        <v>3928</v>
      </c>
      <c r="C46" s="45" t="s">
        <v>288</v>
      </c>
      <c r="D46" s="84">
        <v>6.63</v>
      </c>
      <c r="E46" s="84">
        <f t="shared" si="0"/>
        <v>0</v>
      </c>
      <c r="F46" s="83"/>
      <c r="G46" s="83"/>
      <c r="H46" s="83"/>
      <c r="I46" s="83"/>
    </row>
    <row r="47" spans="1:9" customFormat="1" ht="15.95" customHeight="1" x14ac:dyDescent="0.25">
      <c r="A47" s="106"/>
      <c r="B47" s="45" t="s">
        <v>3929</v>
      </c>
      <c r="C47" s="45" t="s">
        <v>289</v>
      </c>
      <c r="D47" s="84">
        <v>7.410000000000001</v>
      </c>
      <c r="E47" s="84">
        <f t="shared" si="0"/>
        <v>0</v>
      </c>
      <c r="F47" s="83"/>
      <c r="G47" s="83"/>
      <c r="H47" s="83"/>
      <c r="I47" s="83"/>
    </row>
    <row r="48" spans="1:9" customFormat="1" ht="15.95" customHeight="1" x14ac:dyDescent="0.25">
      <c r="A48" s="106"/>
      <c r="B48" s="45" t="s">
        <v>3930</v>
      </c>
      <c r="C48" s="45" t="s">
        <v>290</v>
      </c>
      <c r="D48" s="84">
        <v>1.95</v>
      </c>
      <c r="E48" s="84">
        <f t="shared" si="0"/>
        <v>0</v>
      </c>
      <c r="F48" s="83"/>
      <c r="G48" s="83"/>
      <c r="H48" s="83"/>
      <c r="I48" s="83"/>
    </row>
    <row r="49" spans="1:9" customFormat="1" ht="15.95" customHeight="1" x14ac:dyDescent="0.25">
      <c r="A49" s="106"/>
      <c r="B49" s="45" t="s">
        <v>3931</v>
      </c>
      <c r="C49" s="45" t="s">
        <v>291</v>
      </c>
      <c r="D49" s="84">
        <v>2.79</v>
      </c>
      <c r="E49" s="84">
        <f t="shared" si="0"/>
        <v>0</v>
      </c>
      <c r="F49" s="83"/>
      <c r="G49" s="83"/>
      <c r="H49" s="83"/>
      <c r="I49" s="83"/>
    </row>
    <row r="50" spans="1:9" customFormat="1" ht="15.95" customHeight="1" x14ac:dyDescent="0.25">
      <c r="A50" s="106"/>
      <c r="B50" s="45" t="s">
        <v>3932</v>
      </c>
      <c r="C50" s="45" t="s">
        <v>1359</v>
      </c>
      <c r="D50" s="84">
        <v>1.0200000000000002</v>
      </c>
      <c r="E50" s="84">
        <f t="shared" si="0"/>
        <v>0</v>
      </c>
      <c r="F50" s="83"/>
      <c r="G50" s="83"/>
      <c r="H50" s="83"/>
      <c r="I50" s="83"/>
    </row>
    <row r="51" spans="1:9" customFormat="1" ht="15.95" customHeight="1" x14ac:dyDescent="0.25">
      <c r="A51" s="106"/>
      <c r="B51" s="45" t="s">
        <v>3933</v>
      </c>
      <c r="C51" s="45" t="s">
        <v>1645</v>
      </c>
      <c r="D51" s="84">
        <v>2.67</v>
      </c>
      <c r="E51" s="84">
        <f t="shared" si="0"/>
        <v>0</v>
      </c>
      <c r="F51" s="83"/>
      <c r="G51" s="83"/>
      <c r="H51" s="83"/>
      <c r="I51" s="83"/>
    </row>
    <row r="52" spans="1:9" customFormat="1" ht="15.95" customHeight="1" x14ac:dyDescent="0.25">
      <c r="A52" s="106"/>
      <c r="B52" s="45" t="s">
        <v>3934</v>
      </c>
      <c r="C52" s="45" t="s">
        <v>1646</v>
      </c>
      <c r="D52" s="84">
        <v>3</v>
      </c>
      <c r="E52" s="84">
        <f t="shared" si="0"/>
        <v>0</v>
      </c>
      <c r="F52" s="83"/>
      <c r="G52" s="83"/>
      <c r="H52" s="83"/>
      <c r="I52" s="83"/>
    </row>
    <row r="53" spans="1:9" customFormat="1" ht="15.95" customHeight="1" x14ac:dyDescent="0.25">
      <c r="A53" s="106"/>
      <c r="B53" s="45" t="s">
        <v>3935</v>
      </c>
      <c r="C53" s="45" t="s">
        <v>292</v>
      </c>
      <c r="D53" s="84">
        <v>1.86</v>
      </c>
      <c r="E53" s="84">
        <f t="shared" si="0"/>
        <v>0</v>
      </c>
      <c r="F53" s="83"/>
      <c r="G53" s="83"/>
      <c r="H53" s="83"/>
      <c r="I53" s="83"/>
    </row>
    <row r="54" spans="1:9" customFormat="1" ht="15.95" customHeight="1" x14ac:dyDescent="0.25">
      <c r="A54" s="106"/>
      <c r="B54" s="45" t="s">
        <v>3936</v>
      </c>
      <c r="C54" s="45" t="s">
        <v>1360</v>
      </c>
      <c r="D54" s="84">
        <v>1.2299999999999998</v>
      </c>
      <c r="E54" s="84">
        <f t="shared" si="0"/>
        <v>0</v>
      </c>
      <c r="F54" s="83"/>
      <c r="G54" s="83"/>
      <c r="H54" s="83"/>
      <c r="I54" s="83"/>
    </row>
    <row r="55" spans="1:9" customFormat="1" ht="15.95" customHeight="1" x14ac:dyDescent="0.25">
      <c r="A55" s="106"/>
      <c r="B55" s="45" t="s">
        <v>3937</v>
      </c>
      <c r="C55" s="45" t="s">
        <v>1361</v>
      </c>
      <c r="D55" s="84">
        <v>1.53</v>
      </c>
      <c r="E55" s="84">
        <f t="shared" si="0"/>
        <v>0</v>
      </c>
      <c r="F55" s="83"/>
      <c r="G55" s="83"/>
      <c r="H55" s="83"/>
      <c r="I55" s="83"/>
    </row>
    <row r="56" spans="1:9" customFormat="1" ht="15.95" customHeight="1" x14ac:dyDescent="0.25">
      <c r="A56" s="106"/>
      <c r="B56" s="45" t="s">
        <v>3938</v>
      </c>
      <c r="C56" s="45" t="s">
        <v>1362</v>
      </c>
      <c r="D56" s="84">
        <v>2.5499999999999998</v>
      </c>
      <c r="E56" s="84">
        <f t="shared" si="0"/>
        <v>0</v>
      </c>
      <c r="F56" s="83"/>
      <c r="G56" s="83"/>
      <c r="H56" s="83"/>
      <c r="I56" s="83"/>
    </row>
    <row r="57" spans="1:9" customFormat="1" ht="15.95" customHeight="1" x14ac:dyDescent="0.25">
      <c r="A57" s="106"/>
      <c r="B57" s="45" t="s">
        <v>3939</v>
      </c>
      <c r="C57" s="45" t="s">
        <v>2011</v>
      </c>
      <c r="D57" s="84">
        <v>2.25</v>
      </c>
      <c r="E57" s="84">
        <f t="shared" si="0"/>
        <v>0</v>
      </c>
      <c r="F57" s="83"/>
      <c r="G57" s="83"/>
      <c r="H57" s="83"/>
      <c r="I57" s="83"/>
    </row>
    <row r="58" spans="1:9" customFormat="1" ht="15.95" customHeight="1" x14ac:dyDescent="0.25">
      <c r="A58" s="106"/>
      <c r="B58" s="45" t="s">
        <v>3940</v>
      </c>
      <c r="C58" s="45" t="s">
        <v>2012</v>
      </c>
      <c r="D58" s="84">
        <v>1.98</v>
      </c>
      <c r="E58" s="84">
        <f t="shared" si="0"/>
        <v>0</v>
      </c>
      <c r="F58" s="83"/>
      <c r="G58" s="83"/>
      <c r="H58" s="83"/>
      <c r="I58" s="83"/>
    </row>
    <row r="59" spans="1:9" customFormat="1" ht="15.95" customHeight="1" x14ac:dyDescent="0.25">
      <c r="A59" s="106"/>
      <c r="B59" s="45" t="s">
        <v>3941</v>
      </c>
      <c r="C59" s="45" t="s">
        <v>293</v>
      </c>
      <c r="D59" s="84">
        <v>2.67</v>
      </c>
      <c r="E59" s="84">
        <f t="shared" si="0"/>
        <v>0</v>
      </c>
      <c r="F59" s="83"/>
      <c r="G59" s="83"/>
      <c r="H59" s="83"/>
      <c r="I59" s="83"/>
    </row>
    <row r="60" spans="1:9" customFormat="1" ht="15.95" customHeight="1" x14ac:dyDescent="0.25">
      <c r="A60" s="106"/>
      <c r="B60" s="45" t="s">
        <v>3942</v>
      </c>
      <c r="C60" s="45" t="s">
        <v>2013</v>
      </c>
      <c r="D60" s="84">
        <v>3.24</v>
      </c>
      <c r="E60" s="84">
        <f t="shared" si="0"/>
        <v>0</v>
      </c>
      <c r="F60" s="83"/>
      <c r="G60" s="83"/>
      <c r="H60" s="83"/>
      <c r="I60" s="83"/>
    </row>
    <row r="61" spans="1:9" customFormat="1" ht="15.95" customHeight="1" x14ac:dyDescent="0.25">
      <c r="A61" s="106"/>
      <c r="B61" s="45" t="s">
        <v>3943</v>
      </c>
      <c r="C61" s="45" t="s">
        <v>2471</v>
      </c>
      <c r="D61" s="84">
        <v>2.4900000000000002</v>
      </c>
      <c r="E61" s="84">
        <f t="shared" si="0"/>
        <v>0</v>
      </c>
      <c r="F61" s="83"/>
      <c r="G61" s="83"/>
      <c r="H61" s="83"/>
      <c r="I61" s="83"/>
    </row>
    <row r="62" spans="1:9" customFormat="1" ht="15.95" customHeight="1" x14ac:dyDescent="0.25">
      <c r="A62" s="106"/>
      <c r="B62" s="45" t="s">
        <v>3944</v>
      </c>
      <c r="C62" s="45" t="s">
        <v>2014</v>
      </c>
      <c r="D62" s="84">
        <v>1.05</v>
      </c>
      <c r="E62" s="84">
        <f t="shared" si="0"/>
        <v>0</v>
      </c>
      <c r="F62" s="83"/>
      <c r="G62" s="83"/>
      <c r="H62" s="83"/>
      <c r="I62" s="83"/>
    </row>
    <row r="63" spans="1:9" customFormat="1" ht="15.95" customHeight="1" x14ac:dyDescent="0.25">
      <c r="A63" s="106"/>
      <c r="B63" s="45" t="s">
        <v>3945</v>
      </c>
      <c r="C63" s="45" t="s">
        <v>2014</v>
      </c>
      <c r="D63" s="84">
        <v>0.96</v>
      </c>
      <c r="E63" s="84">
        <f t="shared" si="0"/>
        <v>0</v>
      </c>
      <c r="F63" s="83"/>
      <c r="G63" s="83"/>
      <c r="H63" s="83"/>
      <c r="I63" s="83"/>
    </row>
    <row r="64" spans="1:9" customFormat="1" ht="15.95" customHeight="1" x14ac:dyDescent="0.25">
      <c r="A64" s="106"/>
      <c r="B64" s="45" t="s">
        <v>3946</v>
      </c>
      <c r="C64" s="45" t="s">
        <v>2015</v>
      </c>
      <c r="D64" s="84">
        <v>1.59</v>
      </c>
      <c r="E64" s="84">
        <f t="shared" si="0"/>
        <v>0</v>
      </c>
      <c r="F64" s="83"/>
      <c r="G64" s="83"/>
      <c r="H64" s="83"/>
      <c r="I64" s="83"/>
    </row>
    <row r="65" spans="1:9" customFormat="1" ht="15.95" customHeight="1" x14ac:dyDescent="0.25">
      <c r="A65" s="106"/>
      <c r="B65" s="45" t="s">
        <v>3947</v>
      </c>
      <c r="C65" s="45" t="s">
        <v>2016</v>
      </c>
      <c r="D65" s="84">
        <v>2.25</v>
      </c>
      <c r="E65" s="84">
        <f t="shared" si="0"/>
        <v>0</v>
      </c>
      <c r="F65" s="83"/>
      <c r="G65" s="83"/>
      <c r="H65" s="83"/>
      <c r="I65" s="83"/>
    </row>
    <row r="66" spans="1:9" customFormat="1" ht="15.95" customHeight="1" x14ac:dyDescent="0.25">
      <c r="A66" s="106"/>
      <c r="B66" s="45" t="s">
        <v>3948</v>
      </c>
      <c r="C66" s="45" t="s">
        <v>2472</v>
      </c>
      <c r="D66" s="84">
        <v>3.21</v>
      </c>
      <c r="E66" s="84">
        <f t="shared" si="0"/>
        <v>0</v>
      </c>
      <c r="F66" s="83"/>
      <c r="G66" s="83"/>
      <c r="H66" s="83"/>
      <c r="I66" s="83"/>
    </row>
    <row r="67" spans="1:9" customFormat="1" ht="15.95" customHeight="1" x14ac:dyDescent="0.25">
      <c r="A67" s="106"/>
      <c r="B67" s="45" t="s">
        <v>3949</v>
      </c>
      <c r="C67" s="45" t="s">
        <v>2017</v>
      </c>
      <c r="D67" s="84">
        <v>1.1399999999999999</v>
      </c>
      <c r="E67" s="84">
        <f t="shared" si="0"/>
        <v>0</v>
      </c>
      <c r="F67" s="83"/>
      <c r="G67" s="83"/>
      <c r="H67" s="83"/>
      <c r="I67" s="83"/>
    </row>
    <row r="68" spans="1:9" customFormat="1" ht="15.95" customHeight="1" x14ac:dyDescent="0.25">
      <c r="A68" s="106"/>
      <c r="B68" s="45" t="s">
        <v>3950</v>
      </c>
      <c r="C68" s="45" t="s">
        <v>2018</v>
      </c>
      <c r="D68" s="84">
        <v>1.44</v>
      </c>
      <c r="E68" s="84">
        <f t="shared" si="0"/>
        <v>0</v>
      </c>
      <c r="F68" s="83"/>
      <c r="G68" s="83"/>
      <c r="H68" s="83"/>
      <c r="I68" s="83"/>
    </row>
    <row r="69" spans="1:9" customFormat="1" ht="15.95" customHeight="1" x14ac:dyDescent="0.25">
      <c r="A69" s="106"/>
      <c r="B69" s="45" t="s">
        <v>3951</v>
      </c>
      <c r="C69" s="45" t="s">
        <v>1647</v>
      </c>
      <c r="D69" s="84">
        <v>2.4900000000000002</v>
      </c>
      <c r="E69" s="84">
        <f t="shared" si="0"/>
        <v>0</v>
      </c>
      <c r="F69" s="83"/>
      <c r="G69" s="83"/>
      <c r="H69" s="83"/>
      <c r="I69" s="83"/>
    </row>
    <row r="70" spans="1:9" customFormat="1" ht="15.95" customHeight="1" x14ac:dyDescent="0.25">
      <c r="A70" s="106"/>
      <c r="B70" s="45" t="s">
        <v>3952</v>
      </c>
      <c r="C70" s="45" t="s">
        <v>2019</v>
      </c>
      <c r="D70" s="84">
        <v>2.4900000000000002</v>
      </c>
      <c r="E70" s="84">
        <f t="shared" si="0"/>
        <v>0</v>
      </c>
      <c r="F70" s="83"/>
      <c r="G70" s="83"/>
      <c r="H70" s="83"/>
      <c r="I70" s="83"/>
    </row>
    <row r="71" spans="1:9" customFormat="1" ht="15.95" customHeight="1" x14ac:dyDescent="0.25">
      <c r="A71" s="106"/>
      <c r="B71" s="45" t="s">
        <v>3953</v>
      </c>
      <c r="C71" s="45" t="s">
        <v>294</v>
      </c>
      <c r="D71" s="84">
        <v>2.79</v>
      </c>
      <c r="E71" s="84">
        <f t="shared" si="0"/>
        <v>0</v>
      </c>
      <c r="F71" s="83"/>
      <c r="G71" s="83"/>
      <c r="H71" s="83"/>
      <c r="I71" s="83"/>
    </row>
    <row r="72" spans="1:9" customFormat="1" ht="15.95" customHeight="1" x14ac:dyDescent="0.25">
      <c r="A72" s="106"/>
      <c r="B72" s="45" t="s">
        <v>3954</v>
      </c>
      <c r="C72" s="45" t="s">
        <v>2020</v>
      </c>
      <c r="D72" s="84">
        <v>7.44</v>
      </c>
      <c r="E72" s="84">
        <f t="shared" ref="E72:E114" si="1">A72*D72</f>
        <v>0</v>
      </c>
      <c r="F72" s="83"/>
      <c r="G72" s="83"/>
      <c r="H72" s="83"/>
      <c r="I72" s="83"/>
    </row>
    <row r="73" spans="1:9" customFormat="1" ht="15.95" customHeight="1" x14ac:dyDescent="0.25">
      <c r="A73" s="106"/>
      <c r="B73" s="45" t="s">
        <v>3955</v>
      </c>
      <c r="C73" s="45" t="s">
        <v>2021</v>
      </c>
      <c r="D73" s="84">
        <v>2.34</v>
      </c>
      <c r="E73" s="84">
        <f t="shared" si="1"/>
        <v>0</v>
      </c>
      <c r="F73" s="83"/>
      <c r="G73" s="83"/>
      <c r="H73" s="83"/>
      <c r="I73" s="83"/>
    </row>
    <row r="74" spans="1:9" customFormat="1" ht="15.95" customHeight="1" x14ac:dyDescent="0.25">
      <c r="A74" s="106"/>
      <c r="B74" s="45" t="s">
        <v>3956</v>
      </c>
      <c r="C74" s="45" t="s">
        <v>1692</v>
      </c>
      <c r="D74" s="84">
        <v>2.85</v>
      </c>
      <c r="E74" s="84">
        <f t="shared" si="1"/>
        <v>0</v>
      </c>
      <c r="F74" s="83"/>
      <c r="G74" s="83"/>
      <c r="H74" s="83"/>
      <c r="I74" s="83"/>
    </row>
    <row r="75" spans="1:9" customFormat="1" ht="15.95" customHeight="1" x14ac:dyDescent="0.25">
      <c r="A75" s="106"/>
      <c r="B75" s="45" t="s">
        <v>3957</v>
      </c>
      <c r="C75" s="45" t="s">
        <v>572</v>
      </c>
      <c r="D75" s="84">
        <v>2.52</v>
      </c>
      <c r="E75" s="84">
        <f t="shared" si="1"/>
        <v>0</v>
      </c>
      <c r="F75" s="83"/>
      <c r="G75" s="83"/>
      <c r="H75" s="83"/>
      <c r="I75" s="83"/>
    </row>
    <row r="76" spans="1:9" customFormat="1" ht="15.95" customHeight="1" x14ac:dyDescent="0.25">
      <c r="A76" s="106"/>
      <c r="B76" s="45" t="s">
        <v>3958</v>
      </c>
      <c r="C76" s="45" t="s">
        <v>1693</v>
      </c>
      <c r="D76" s="84">
        <v>3.48</v>
      </c>
      <c r="E76" s="84">
        <f t="shared" si="1"/>
        <v>0</v>
      </c>
      <c r="F76" s="83"/>
      <c r="G76" s="83"/>
      <c r="H76" s="83"/>
      <c r="I76" s="83"/>
    </row>
    <row r="77" spans="1:9" customFormat="1" ht="15.95" customHeight="1" x14ac:dyDescent="0.25">
      <c r="A77" s="106"/>
      <c r="B77" s="45" t="s">
        <v>3959</v>
      </c>
      <c r="C77" s="45" t="s">
        <v>2022</v>
      </c>
      <c r="D77" s="84">
        <v>1.7099999999999997</v>
      </c>
      <c r="E77" s="84">
        <f t="shared" si="1"/>
        <v>0</v>
      </c>
      <c r="F77" s="83"/>
      <c r="G77" s="83"/>
      <c r="H77" s="83"/>
      <c r="I77" s="83"/>
    </row>
    <row r="78" spans="1:9" customFormat="1" ht="15.95" customHeight="1" x14ac:dyDescent="0.25">
      <c r="A78" s="106"/>
      <c r="B78" s="45" t="s">
        <v>3960</v>
      </c>
      <c r="C78" s="45" t="s">
        <v>295</v>
      </c>
      <c r="D78" s="84">
        <v>2.5499999999999998</v>
      </c>
      <c r="E78" s="84">
        <f t="shared" si="1"/>
        <v>0</v>
      </c>
      <c r="F78" s="83"/>
      <c r="G78" s="83"/>
      <c r="H78" s="83"/>
      <c r="I78" s="83"/>
    </row>
    <row r="79" spans="1:9" customFormat="1" ht="15.95" customHeight="1" x14ac:dyDescent="0.25">
      <c r="A79" s="106"/>
      <c r="B79" s="45" t="s">
        <v>3961</v>
      </c>
      <c r="C79" s="45" t="s">
        <v>296</v>
      </c>
      <c r="D79" s="84">
        <v>2.1</v>
      </c>
      <c r="E79" s="84">
        <f t="shared" si="1"/>
        <v>0</v>
      </c>
      <c r="F79" s="83"/>
      <c r="G79" s="83"/>
      <c r="H79" s="83"/>
      <c r="I79" s="83"/>
    </row>
    <row r="80" spans="1:9" customFormat="1" ht="15.95" customHeight="1" x14ac:dyDescent="0.25">
      <c r="A80" s="106"/>
      <c r="B80" s="45" t="s">
        <v>3962</v>
      </c>
      <c r="C80" s="45" t="s">
        <v>2023</v>
      </c>
      <c r="D80" s="84">
        <v>1.35</v>
      </c>
      <c r="E80" s="84">
        <f t="shared" si="1"/>
        <v>0</v>
      </c>
      <c r="F80" s="83"/>
      <c r="G80" s="83"/>
      <c r="H80" s="83"/>
      <c r="I80" s="83"/>
    </row>
    <row r="81" spans="1:9" customFormat="1" ht="15.95" customHeight="1" x14ac:dyDescent="0.25">
      <c r="A81" s="106"/>
      <c r="B81" s="45" t="s">
        <v>3963</v>
      </c>
      <c r="C81" s="45" t="s">
        <v>2024</v>
      </c>
      <c r="D81" s="84">
        <v>1.53</v>
      </c>
      <c r="E81" s="84">
        <f t="shared" si="1"/>
        <v>0</v>
      </c>
      <c r="F81" s="83"/>
      <c r="G81" s="83"/>
      <c r="H81" s="83"/>
      <c r="I81" s="83"/>
    </row>
    <row r="82" spans="1:9" customFormat="1" ht="15.95" customHeight="1" x14ac:dyDescent="0.25">
      <c r="A82" s="106"/>
      <c r="B82" s="45" t="s">
        <v>3964</v>
      </c>
      <c r="C82" s="45" t="s">
        <v>1694</v>
      </c>
      <c r="D82" s="84">
        <v>2.5499999999999998</v>
      </c>
      <c r="E82" s="84">
        <f t="shared" si="1"/>
        <v>0</v>
      </c>
      <c r="F82" s="83"/>
      <c r="G82" s="83"/>
      <c r="H82" s="83"/>
      <c r="I82" s="83"/>
    </row>
    <row r="83" spans="1:9" customFormat="1" ht="15.95" customHeight="1" x14ac:dyDescent="0.25">
      <c r="A83" s="106"/>
      <c r="B83" s="45" t="s">
        <v>3965</v>
      </c>
      <c r="C83" s="45" t="s">
        <v>1648</v>
      </c>
      <c r="D83" s="84">
        <v>11.04</v>
      </c>
      <c r="E83" s="84">
        <f t="shared" si="1"/>
        <v>0</v>
      </c>
      <c r="F83" s="83"/>
      <c r="G83" s="83"/>
      <c r="H83" s="83"/>
      <c r="I83" s="83"/>
    </row>
    <row r="84" spans="1:9" customFormat="1" ht="15.95" customHeight="1" x14ac:dyDescent="0.25">
      <c r="A84" s="106"/>
      <c r="B84" s="45" t="s">
        <v>3966</v>
      </c>
      <c r="C84" s="45" t="s">
        <v>297</v>
      </c>
      <c r="D84" s="84">
        <v>7.410000000000001</v>
      </c>
      <c r="E84" s="84">
        <f t="shared" si="1"/>
        <v>0</v>
      </c>
      <c r="F84" s="83"/>
      <c r="G84" s="83"/>
      <c r="H84" s="83"/>
      <c r="I84" s="83"/>
    </row>
    <row r="85" spans="1:9" customFormat="1" ht="15.95" customHeight="1" x14ac:dyDescent="0.25">
      <c r="A85" s="106"/>
      <c r="B85" s="45" t="s">
        <v>3967</v>
      </c>
      <c r="C85" s="45" t="s">
        <v>298</v>
      </c>
      <c r="D85" s="84">
        <v>9.4499999999999993</v>
      </c>
      <c r="E85" s="84">
        <f t="shared" si="1"/>
        <v>0</v>
      </c>
      <c r="F85" s="83"/>
      <c r="G85" s="83"/>
      <c r="H85" s="83"/>
      <c r="I85" s="83"/>
    </row>
    <row r="86" spans="1:9" customFormat="1" ht="15.95" customHeight="1" x14ac:dyDescent="0.25">
      <c r="A86" s="106"/>
      <c r="B86" s="45" t="s">
        <v>3968</v>
      </c>
      <c r="C86" s="45" t="s">
        <v>2025</v>
      </c>
      <c r="D86" s="84">
        <v>5.19</v>
      </c>
      <c r="E86" s="84">
        <f t="shared" si="1"/>
        <v>0</v>
      </c>
      <c r="F86" s="83"/>
      <c r="G86" s="83"/>
      <c r="H86" s="83"/>
      <c r="I86" s="83"/>
    </row>
    <row r="87" spans="1:9" customFormat="1" ht="15.95" customHeight="1" x14ac:dyDescent="0.25">
      <c r="A87" s="106"/>
      <c r="B87" s="45" t="s">
        <v>3969</v>
      </c>
      <c r="C87" s="45" t="s">
        <v>2473</v>
      </c>
      <c r="D87" s="84">
        <v>7.08</v>
      </c>
      <c r="E87" s="84">
        <f t="shared" si="1"/>
        <v>0</v>
      </c>
      <c r="F87" s="83"/>
      <c r="G87" s="83"/>
      <c r="H87" s="83"/>
      <c r="I87" s="83"/>
    </row>
    <row r="88" spans="1:9" customFormat="1" ht="15.95" customHeight="1" x14ac:dyDescent="0.25">
      <c r="A88" s="106"/>
      <c r="B88" s="45" t="s">
        <v>3970</v>
      </c>
      <c r="C88" s="45" t="s">
        <v>299</v>
      </c>
      <c r="D88" s="84">
        <v>2.4300000000000002</v>
      </c>
      <c r="E88" s="84">
        <f t="shared" si="1"/>
        <v>0</v>
      </c>
      <c r="F88" s="83"/>
      <c r="G88" s="83"/>
      <c r="H88" s="83"/>
      <c r="I88" s="83"/>
    </row>
    <row r="89" spans="1:9" customFormat="1" ht="15.95" customHeight="1" x14ac:dyDescent="0.25">
      <c r="A89" s="106"/>
      <c r="B89" s="45" t="s">
        <v>3971</v>
      </c>
      <c r="C89" s="45" t="s">
        <v>2043</v>
      </c>
      <c r="D89" s="84">
        <v>3.24</v>
      </c>
      <c r="E89" s="84">
        <f t="shared" si="1"/>
        <v>0</v>
      </c>
      <c r="F89" s="83"/>
      <c r="G89" s="83"/>
      <c r="H89" s="83"/>
      <c r="I89" s="83"/>
    </row>
    <row r="90" spans="1:9" customFormat="1" ht="15.95" customHeight="1" x14ac:dyDescent="0.25">
      <c r="A90" s="106"/>
      <c r="B90" s="45" t="s">
        <v>3972</v>
      </c>
      <c r="C90" s="45" t="s">
        <v>2044</v>
      </c>
      <c r="D90" s="84">
        <v>2.76</v>
      </c>
      <c r="E90" s="84">
        <f t="shared" si="1"/>
        <v>0</v>
      </c>
      <c r="F90" s="83"/>
      <c r="G90" s="83"/>
      <c r="H90" s="83"/>
      <c r="I90" s="83"/>
    </row>
    <row r="91" spans="1:9" customFormat="1" ht="15.95" customHeight="1" x14ac:dyDescent="0.25">
      <c r="A91" s="106"/>
      <c r="B91" s="45" t="s">
        <v>3973</v>
      </c>
      <c r="C91" s="45" t="s">
        <v>2045</v>
      </c>
      <c r="D91" s="84">
        <v>3.9</v>
      </c>
      <c r="E91" s="84">
        <f t="shared" si="1"/>
        <v>0</v>
      </c>
      <c r="F91" s="83"/>
      <c r="G91" s="83"/>
      <c r="H91" s="83"/>
      <c r="I91" s="83"/>
    </row>
    <row r="92" spans="1:9" customFormat="1" ht="15.95" customHeight="1" x14ac:dyDescent="0.25">
      <c r="A92" s="106"/>
      <c r="B92" s="45" t="s">
        <v>3974</v>
      </c>
      <c r="C92" s="45" t="s">
        <v>2046</v>
      </c>
      <c r="D92" s="84">
        <v>6.48</v>
      </c>
      <c r="E92" s="84">
        <f t="shared" si="1"/>
        <v>0</v>
      </c>
      <c r="F92" s="83"/>
      <c r="G92" s="83"/>
      <c r="H92" s="83"/>
      <c r="I92" s="83"/>
    </row>
    <row r="93" spans="1:9" customFormat="1" ht="15.95" customHeight="1" x14ac:dyDescent="0.25">
      <c r="A93" s="106"/>
      <c r="B93" s="45" t="s">
        <v>3975</v>
      </c>
      <c r="C93" s="45" t="s">
        <v>1335</v>
      </c>
      <c r="D93" s="84">
        <v>8.1300000000000008</v>
      </c>
      <c r="E93" s="84">
        <f t="shared" si="1"/>
        <v>0</v>
      </c>
      <c r="F93" s="83"/>
      <c r="G93" s="83"/>
      <c r="H93" s="83"/>
      <c r="I93" s="83"/>
    </row>
    <row r="94" spans="1:9" customFormat="1" ht="15.95" customHeight="1" x14ac:dyDescent="0.25">
      <c r="A94" s="106"/>
      <c r="B94" s="45" t="s">
        <v>3976</v>
      </c>
      <c r="C94" s="45" t="s">
        <v>2047</v>
      </c>
      <c r="D94" s="84">
        <v>4.74</v>
      </c>
      <c r="E94" s="84">
        <f t="shared" si="1"/>
        <v>0</v>
      </c>
      <c r="F94" s="83"/>
      <c r="G94" s="83"/>
      <c r="H94" s="83"/>
      <c r="I94" s="83"/>
    </row>
    <row r="95" spans="1:9" customFormat="1" ht="15.95" customHeight="1" x14ac:dyDescent="0.25">
      <c r="A95" s="106"/>
      <c r="B95" s="45" t="s">
        <v>3977</v>
      </c>
      <c r="C95" s="45" t="s">
        <v>2310</v>
      </c>
      <c r="D95" s="84">
        <v>5.49</v>
      </c>
      <c r="E95" s="84">
        <f t="shared" si="1"/>
        <v>0</v>
      </c>
      <c r="F95" s="83"/>
      <c r="G95" s="83"/>
      <c r="H95" s="83"/>
      <c r="I95" s="83"/>
    </row>
    <row r="96" spans="1:9" customFormat="1" ht="15.95" customHeight="1" x14ac:dyDescent="0.25">
      <c r="A96" s="106"/>
      <c r="B96" s="45" t="s">
        <v>3978</v>
      </c>
      <c r="C96" s="45" t="s">
        <v>300</v>
      </c>
      <c r="D96" s="84">
        <v>6</v>
      </c>
      <c r="E96" s="84">
        <f t="shared" si="1"/>
        <v>0</v>
      </c>
      <c r="F96" s="83"/>
      <c r="G96" s="83"/>
      <c r="H96" s="83"/>
      <c r="I96" s="83"/>
    </row>
    <row r="97" spans="1:9" customFormat="1" ht="15.95" customHeight="1" x14ac:dyDescent="0.25">
      <c r="A97" s="106"/>
      <c r="B97" s="45" t="s">
        <v>3979</v>
      </c>
      <c r="C97" s="45" t="s">
        <v>2311</v>
      </c>
      <c r="D97" s="84">
        <v>9.4499999999999993</v>
      </c>
      <c r="E97" s="84">
        <f t="shared" si="1"/>
        <v>0</v>
      </c>
      <c r="F97" s="83"/>
      <c r="G97" s="83"/>
      <c r="H97" s="83"/>
      <c r="I97" s="83"/>
    </row>
    <row r="98" spans="1:9" customFormat="1" ht="15.95" customHeight="1" x14ac:dyDescent="0.25">
      <c r="A98" s="106"/>
      <c r="B98" s="45" t="s">
        <v>3980</v>
      </c>
      <c r="C98" s="45" t="s">
        <v>301</v>
      </c>
      <c r="D98" s="84">
        <v>32.46</v>
      </c>
      <c r="E98" s="84">
        <f t="shared" si="1"/>
        <v>0</v>
      </c>
      <c r="F98" s="83"/>
      <c r="G98" s="83"/>
      <c r="H98" s="83"/>
      <c r="I98" s="83"/>
    </row>
    <row r="99" spans="1:9" customFormat="1" ht="15.95" customHeight="1" x14ac:dyDescent="0.25">
      <c r="A99" s="106"/>
      <c r="B99" s="45" t="s">
        <v>3981</v>
      </c>
      <c r="C99" s="45" t="s">
        <v>302</v>
      </c>
      <c r="D99" s="84">
        <v>12.99</v>
      </c>
      <c r="E99" s="84">
        <f t="shared" si="1"/>
        <v>0</v>
      </c>
      <c r="F99" s="83"/>
      <c r="G99" s="83"/>
      <c r="H99" s="83"/>
      <c r="I99" s="83"/>
    </row>
    <row r="100" spans="1:9" customFormat="1" ht="15.95" customHeight="1" x14ac:dyDescent="0.25">
      <c r="A100" s="106"/>
      <c r="B100" s="45" t="s">
        <v>3982</v>
      </c>
      <c r="C100" s="45" t="s">
        <v>1649</v>
      </c>
      <c r="D100" s="84">
        <v>19.47</v>
      </c>
      <c r="E100" s="84">
        <f t="shared" si="1"/>
        <v>0</v>
      </c>
      <c r="F100" s="83"/>
      <c r="G100" s="83"/>
      <c r="H100" s="83"/>
      <c r="I100" s="83"/>
    </row>
    <row r="101" spans="1:9" customFormat="1" ht="15.95" customHeight="1" x14ac:dyDescent="0.25">
      <c r="A101" s="106"/>
      <c r="B101" s="45" t="s">
        <v>3983</v>
      </c>
      <c r="C101" s="45" t="s">
        <v>2312</v>
      </c>
      <c r="D101" s="84">
        <v>15.75</v>
      </c>
      <c r="E101" s="84">
        <f t="shared" si="1"/>
        <v>0</v>
      </c>
      <c r="F101" s="83"/>
      <c r="G101" s="83"/>
      <c r="H101" s="83"/>
      <c r="I101" s="83"/>
    </row>
    <row r="102" spans="1:9" customFormat="1" ht="15.95" customHeight="1" x14ac:dyDescent="0.25">
      <c r="A102" s="106"/>
      <c r="B102" s="45" t="s">
        <v>3984</v>
      </c>
      <c r="C102" s="45" t="s">
        <v>2313</v>
      </c>
      <c r="D102" s="84">
        <v>18.899999999999999</v>
      </c>
      <c r="E102" s="84">
        <f t="shared" si="1"/>
        <v>0</v>
      </c>
      <c r="F102" s="83"/>
      <c r="G102" s="83"/>
      <c r="H102" s="83"/>
      <c r="I102" s="83"/>
    </row>
    <row r="103" spans="1:9" customFormat="1" ht="15.95" customHeight="1" x14ac:dyDescent="0.25">
      <c r="A103" s="106"/>
      <c r="B103" s="45" t="s">
        <v>3985</v>
      </c>
      <c r="C103" s="45" t="s">
        <v>2314</v>
      </c>
      <c r="D103" s="84">
        <v>28.35</v>
      </c>
      <c r="E103" s="84">
        <f t="shared" si="1"/>
        <v>0</v>
      </c>
      <c r="F103" s="83"/>
      <c r="G103" s="83"/>
      <c r="H103" s="83"/>
      <c r="I103" s="83"/>
    </row>
    <row r="104" spans="1:9" customFormat="1" ht="15.95" customHeight="1" x14ac:dyDescent="0.25">
      <c r="A104" s="106"/>
      <c r="B104" s="45" t="s">
        <v>3986</v>
      </c>
      <c r="C104" s="45" t="s">
        <v>2315</v>
      </c>
      <c r="D104" s="84">
        <v>37.799999999999997</v>
      </c>
      <c r="E104" s="84">
        <f t="shared" si="1"/>
        <v>0</v>
      </c>
      <c r="F104" s="83"/>
      <c r="G104" s="83"/>
      <c r="H104" s="83"/>
      <c r="I104" s="83"/>
    </row>
    <row r="105" spans="1:9" customFormat="1" ht="15.95" customHeight="1" x14ac:dyDescent="0.25">
      <c r="A105" s="106"/>
      <c r="B105" s="45" t="s">
        <v>3987</v>
      </c>
      <c r="C105" s="45" t="s">
        <v>303</v>
      </c>
      <c r="D105" s="84">
        <v>6.45</v>
      </c>
      <c r="E105" s="84">
        <f t="shared" si="1"/>
        <v>0</v>
      </c>
      <c r="F105" s="83"/>
      <c r="G105" s="83"/>
      <c r="H105" s="83"/>
      <c r="I105" s="83"/>
    </row>
    <row r="106" spans="1:9" customFormat="1" ht="15.95" customHeight="1" x14ac:dyDescent="0.25">
      <c r="A106" s="106"/>
      <c r="B106" s="45" t="s">
        <v>3988</v>
      </c>
      <c r="C106" s="45" t="s">
        <v>2316</v>
      </c>
      <c r="D106" s="84">
        <v>12.570000000000002</v>
      </c>
      <c r="E106" s="84">
        <f t="shared" si="1"/>
        <v>0</v>
      </c>
      <c r="F106" s="83"/>
      <c r="G106" s="83"/>
      <c r="H106" s="83"/>
      <c r="I106" s="83"/>
    </row>
    <row r="107" spans="1:9" customFormat="1" ht="15.95" customHeight="1" x14ac:dyDescent="0.25">
      <c r="A107" s="106"/>
      <c r="B107" s="45" t="s">
        <v>3989</v>
      </c>
      <c r="C107" s="45" t="s">
        <v>1336</v>
      </c>
      <c r="D107" s="84">
        <v>1.0200000000000002</v>
      </c>
      <c r="E107" s="84">
        <f t="shared" si="1"/>
        <v>0</v>
      </c>
      <c r="F107" s="83"/>
      <c r="G107" s="83"/>
      <c r="H107" s="83"/>
      <c r="I107" s="83"/>
    </row>
    <row r="108" spans="1:9" customFormat="1" ht="15.95" customHeight="1" x14ac:dyDescent="0.25">
      <c r="A108" s="106"/>
      <c r="B108" s="45" t="s">
        <v>3990</v>
      </c>
      <c r="C108" s="45" t="s">
        <v>1337</v>
      </c>
      <c r="D108" s="84">
        <v>1.2299999999999998</v>
      </c>
      <c r="E108" s="84">
        <f t="shared" si="1"/>
        <v>0</v>
      </c>
      <c r="F108" s="83"/>
      <c r="G108" s="83"/>
      <c r="H108" s="83"/>
      <c r="I108" s="83"/>
    </row>
    <row r="109" spans="1:9" customFormat="1" ht="15.95" customHeight="1" x14ac:dyDescent="0.25">
      <c r="A109" s="106"/>
      <c r="B109" s="45" t="s">
        <v>3991</v>
      </c>
      <c r="C109" s="45" t="s">
        <v>2317</v>
      </c>
      <c r="D109" s="84">
        <v>1.92</v>
      </c>
      <c r="E109" s="84">
        <f t="shared" si="1"/>
        <v>0</v>
      </c>
      <c r="F109" s="83"/>
      <c r="G109" s="83"/>
      <c r="H109" s="83"/>
      <c r="I109" s="83"/>
    </row>
    <row r="110" spans="1:9" customFormat="1" ht="15.95" customHeight="1" x14ac:dyDescent="0.25">
      <c r="A110" s="106"/>
      <c r="B110" s="45" t="s">
        <v>3992</v>
      </c>
      <c r="C110" s="45" t="s">
        <v>945</v>
      </c>
      <c r="D110" s="84">
        <v>2.4300000000000002</v>
      </c>
      <c r="E110" s="84">
        <f t="shared" si="1"/>
        <v>0</v>
      </c>
      <c r="F110" s="83"/>
      <c r="G110" s="83"/>
      <c r="H110" s="83"/>
      <c r="I110" s="83"/>
    </row>
    <row r="111" spans="1:9" customFormat="1" ht="15.95" customHeight="1" x14ac:dyDescent="0.25">
      <c r="A111" s="106"/>
      <c r="B111" s="45" t="s">
        <v>3993</v>
      </c>
      <c r="C111" s="45" t="s">
        <v>1695</v>
      </c>
      <c r="D111" s="84">
        <v>2.1</v>
      </c>
      <c r="E111" s="84">
        <f t="shared" si="1"/>
        <v>0</v>
      </c>
      <c r="F111" s="83"/>
      <c r="G111" s="83"/>
      <c r="H111" s="83"/>
      <c r="I111" s="83"/>
    </row>
    <row r="112" spans="1:9" customFormat="1" ht="15.95" customHeight="1" x14ac:dyDescent="0.25">
      <c r="A112" s="106"/>
      <c r="B112" s="45" t="s">
        <v>3994</v>
      </c>
      <c r="C112" s="45" t="s">
        <v>2318</v>
      </c>
      <c r="D112" s="84">
        <v>25.2</v>
      </c>
      <c r="E112" s="84">
        <f t="shared" si="1"/>
        <v>0</v>
      </c>
      <c r="F112" s="83"/>
      <c r="G112" s="83"/>
      <c r="H112" s="83"/>
      <c r="I112" s="83"/>
    </row>
    <row r="113" spans="1:9" customFormat="1" ht="15.95" customHeight="1" x14ac:dyDescent="0.25">
      <c r="A113" s="106"/>
      <c r="B113" s="45" t="s">
        <v>3995</v>
      </c>
      <c r="C113" s="45" t="s">
        <v>2319</v>
      </c>
      <c r="D113" s="84">
        <v>28.35</v>
      </c>
      <c r="E113" s="84">
        <f t="shared" si="1"/>
        <v>0</v>
      </c>
      <c r="F113" s="83"/>
      <c r="G113" s="83"/>
      <c r="H113" s="83"/>
      <c r="I113" s="83"/>
    </row>
    <row r="114" spans="1:9" customFormat="1" ht="15.95" customHeight="1" x14ac:dyDescent="0.25">
      <c r="A114" s="106"/>
      <c r="B114" s="45" t="s">
        <v>3996</v>
      </c>
      <c r="C114" s="45" t="s">
        <v>2320</v>
      </c>
      <c r="D114" s="84">
        <v>28.35</v>
      </c>
      <c r="E114" s="84">
        <f t="shared" si="1"/>
        <v>0</v>
      </c>
      <c r="F114" s="83"/>
      <c r="G114" s="83"/>
      <c r="H114" s="83"/>
      <c r="I114" s="83"/>
    </row>
    <row r="115" spans="1:9" customFormat="1" ht="15.95" customHeight="1" x14ac:dyDescent="0.25">
      <c r="A115" s="106"/>
      <c r="B115" s="45" t="s">
        <v>3997</v>
      </c>
      <c r="C115" s="45" t="s">
        <v>2321</v>
      </c>
      <c r="D115" s="84">
        <v>37.799999999999997</v>
      </c>
      <c r="E115" s="84">
        <f>A115*D115</f>
        <v>0</v>
      </c>
      <c r="F115" s="83"/>
      <c r="G115" s="83"/>
      <c r="H115" s="83"/>
      <c r="I115" s="83"/>
    </row>
    <row r="116" spans="1:9" ht="24.95" customHeight="1" x14ac:dyDescent="0.25">
      <c r="A116" s="71"/>
      <c r="B116" s="163" t="s">
        <v>2322</v>
      </c>
      <c r="C116" s="163"/>
      <c r="D116" s="163"/>
      <c r="E116" s="163"/>
      <c r="F116" s="80"/>
      <c r="G116" s="80"/>
      <c r="H116" s="80"/>
    </row>
    <row r="117" spans="1:9" customFormat="1" ht="15.95" customHeight="1" x14ac:dyDescent="0.25">
      <c r="A117" s="106"/>
      <c r="B117" s="45" t="s">
        <v>3998</v>
      </c>
      <c r="C117" s="45" t="s">
        <v>2323</v>
      </c>
      <c r="D117" s="84">
        <v>1.575</v>
      </c>
      <c r="E117" s="84">
        <f>A117*D117</f>
        <v>0</v>
      </c>
      <c r="F117" s="83"/>
      <c r="G117" s="83"/>
      <c r="H117" s="83"/>
      <c r="I117" s="83"/>
    </row>
    <row r="118" spans="1:9" customFormat="1" ht="15.95" customHeight="1" x14ac:dyDescent="0.25">
      <c r="A118" s="106"/>
      <c r="B118" s="45" t="s">
        <v>3999</v>
      </c>
      <c r="C118" s="45" t="s">
        <v>2324</v>
      </c>
      <c r="D118" s="84">
        <v>5.19</v>
      </c>
      <c r="E118" s="84">
        <f>A118*D118</f>
        <v>0</v>
      </c>
      <c r="F118" s="83"/>
      <c r="G118" s="83"/>
      <c r="H118" s="83"/>
      <c r="I118" s="83"/>
    </row>
    <row r="119" spans="1:9" customFormat="1" ht="15.95" customHeight="1" x14ac:dyDescent="0.25">
      <c r="A119" s="106"/>
      <c r="B119" s="45" t="s">
        <v>4000</v>
      </c>
      <c r="C119" s="45" t="s">
        <v>2325</v>
      </c>
      <c r="D119" s="84">
        <v>6.660000000000001</v>
      </c>
      <c r="E119" s="84">
        <f t="shared" ref="E119:E144" si="2">A119*D119</f>
        <v>0</v>
      </c>
      <c r="F119" s="83"/>
      <c r="G119" s="83"/>
      <c r="H119" s="83"/>
      <c r="I119" s="83"/>
    </row>
    <row r="120" spans="1:9" customFormat="1" ht="15.95" customHeight="1" x14ac:dyDescent="0.25">
      <c r="A120" s="106"/>
      <c r="B120" s="45" t="s">
        <v>4001</v>
      </c>
      <c r="C120" s="45" t="s">
        <v>304</v>
      </c>
      <c r="D120" s="84">
        <v>2.5049999999999999</v>
      </c>
      <c r="E120" s="84">
        <f t="shared" si="2"/>
        <v>0</v>
      </c>
      <c r="F120" s="83"/>
      <c r="G120" s="83"/>
      <c r="H120" s="83"/>
      <c r="I120" s="83"/>
    </row>
    <row r="121" spans="1:9" customFormat="1" ht="15.95" customHeight="1" x14ac:dyDescent="0.25">
      <c r="A121" s="106"/>
      <c r="B121" s="45" t="s">
        <v>4002</v>
      </c>
      <c r="C121" s="45" t="s">
        <v>2326</v>
      </c>
      <c r="D121" s="84">
        <v>15.21</v>
      </c>
      <c r="E121" s="84">
        <f t="shared" si="2"/>
        <v>0</v>
      </c>
      <c r="F121" s="83"/>
      <c r="G121" s="83"/>
      <c r="H121" s="83"/>
      <c r="I121" s="83"/>
    </row>
    <row r="122" spans="1:9" customFormat="1" ht="15.95" customHeight="1" x14ac:dyDescent="0.25">
      <c r="A122" s="106"/>
      <c r="B122" s="45" t="s">
        <v>4003</v>
      </c>
      <c r="C122" s="45" t="s">
        <v>1587</v>
      </c>
      <c r="D122" s="84">
        <v>19.035</v>
      </c>
      <c r="E122" s="84">
        <f t="shared" si="2"/>
        <v>0</v>
      </c>
      <c r="F122" s="83"/>
      <c r="G122" s="83"/>
      <c r="H122" s="83"/>
      <c r="I122" s="83"/>
    </row>
    <row r="123" spans="1:9" customFormat="1" ht="15.95" customHeight="1" x14ac:dyDescent="0.25">
      <c r="A123" s="106"/>
      <c r="B123" s="45" t="s">
        <v>4004</v>
      </c>
      <c r="C123" s="45" t="s">
        <v>1588</v>
      </c>
      <c r="D123" s="84">
        <v>7.29</v>
      </c>
      <c r="E123" s="84">
        <f t="shared" si="2"/>
        <v>0</v>
      </c>
      <c r="F123" s="83"/>
      <c r="G123" s="83"/>
      <c r="H123" s="83"/>
      <c r="I123" s="83"/>
    </row>
    <row r="124" spans="1:9" customFormat="1" ht="15.95" customHeight="1" x14ac:dyDescent="0.25">
      <c r="A124" s="106"/>
      <c r="B124" s="45" t="s">
        <v>4005</v>
      </c>
      <c r="C124" s="45" t="s">
        <v>305</v>
      </c>
      <c r="D124" s="84">
        <v>10.455</v>
      </c>
      <c r="E124" s="84">
        <f t="shared" si="2"/>
        <v>0</v>
      </c>
      <c r="F124" s="83"/>
      <c r="G124" s="83"/>
      <c r="H124" s="83"/>
      <c r="I124" s="83"/>
    </row>
    <row r="125" spans="1:9" customFormat="1" ht="15.95" customHeight="1" x14ac:dyDescent="0.25">
      <c r="A125" s="106"/>
      <c r="B125" s="45" t="s">
        <v>4006</v>
      </c>
      <c r="C125" s="45" t="s">
        <v>677</v>
      </c>
      <c r="D125" s="84">
        <v>1.35</v>
      </c>
      <c r="E125" s="84">
        <f t="shared" si="2"/>
        <v>0</v>
      </c>
      <c r="F125" s="83"/>
      <c r="G125" s="83"/>
      <c r="H125" s="83"/>
      <c r="I125" s="83"/>
    </row>
    <row r="126" spans="1:9" customFormat="1" ht="15.95" customHeight="1" x14ac:dyDescent="0.25">
      <c r="A126" s="106"/>
      <c r="B126" s="45" t="s">
        <v>4007</v>
      </c>
      <c r="C126" s="45" t="s">
        <v>678</v>
      </c>
      <c r="D126" s="84">
        <v>1.5</v>
      </c>
      <c r="E126" s="84">
        <f t="shared" si="2"/>
        <v>0</v>
      </c>
      <c r="F126" s="83"/>
      <c r="G126" s="83"/>
      <c r="H126" s="83"/>
      <c r="I126" s="83"/>
    </row>
    <row r="127" spans="1:9" customFormat="1" ht="15.95" customHeight="1" x14ac:dyDescent="0.25">
      <c r="A127" s="106"/>
      <c r="B127" s="45" t="s">
        <v>4008</v>
      </c>
      <c r="C127" s="45" t="s">
        <v>679</v>
      </c>
      <c r="D127" s="84">
        <v>2.5649999999999999</v>
      </c>
      <c r="E127" s="84">
        <f t="shared" si="2"/>
        <v>0</v>
      </c>
      <c r="F127" s="83"/>
      <c r="G127" s="83"/>
      <c r="H127" s="83"/>
      <c r="I127" s="83"/>
    </row>
    <row r="128" spans="1:9" customFormat="1" ht="15.95" customHeight="1" x14ac:dyDescent="0.25">
      <c r="A128" s="106"/>
      <c r="B128" s="45" t="s">
        <v>4009</v>
      </c>
      <c r="C128" s="45" t="s">
        <v>680</v>
      </c>
      <c r="D128" s="84">
        <v>5.61</v>
      </c>
      <c r="E128" s="84">
        <f t="shared" si="2"/>
        <v>0</v>
      </c>
      <c r="F128" s="83"/>
      <c r="G128" s="83"/>
      <c r="H128" s="83"/>
      <c r="I128" s="83"/>
    </row>
    <row r="129" spans="1:9" customFormat="1" ht="15.95" customHeight="1" x14ac:dyDescent="0.25">
      <c r="A129" s="106"/>
      <c r="B129" s="45" t="s">
        <v>4010</v>
      </c>
      <c r="C129" s="45" t="s">
        <v>681</v>
      </c>
      <c r="D129" s="84">
        <v>2.61</v>
      </c>
      <c r="E129" s="84">
        <f t="shared" si="2"/>
        <v>0</v>
      </c>
      <c r="F129" s="83"/>
      <c r="G129" s="83"/>
      <c r="H129" s="83"/>
      <c r="I129" s="83"/>
    </row>
    <row r="130" spans="1:9" customFormat="1" ht="15.95" customHeight="1" x14ac:dyDescent="0.25">
      <c r="A130" s="106"/>
      <c r="B130" s="45" t="s">
        <v>4011</v>
      </c>
      <c r="C130" s="45" t="s">
        <v>2151</v>
      </c>
      <c r="D130" s="84">
        <v>7.05</v>
      </c>
      <c r="E130" s="84">
        <f t="shared" si="2"/>
        <v>0</v>
      </c>
      <c r="F130" s="83"/>
      <c r="G130" s="83"/>
      <c r="H130" s="83"/>
      <c r="I130" s="83"/>
    </row>
    <row r="131" spans="1:9" customFormat="1" ht="15.95" customHeight="1" x14ac:dyDescent="0.25">
      <c r="A131" s="106"/>
      <c r="B131" s="45" t="s">
        <v>4012</v>
      </c>
      <c r="C131" s="45" t="s">
        <v>2152</v>
      </c>
      <c r="D131" s="84">
        <v>12.03</v>
      </c>
      <c r="E131" s="84">
        <f t="shared" si="2"/>
        <v>0</v>
      </c>
      <c r="F131" s="83"/>
      <c r="G131" s="83"/>
      <c r="H131" s="83"/>
      <c r="I131" s="83"/>
    </row>
    <row r="132" spans="1:9" customFormat="1" ht="15.95" customHeight="1" x14ac:dyDescent="0.25">
      <c r="A132" s="106"/>
      <c r="B132" s="45" t="s">
        <v>4013</v>
      </c>
      <c r="C132" s="45" t="s">
        <v>2153</v>
      </c>
      <c r="D132" s="84">
        <v>13.154999999999999</v>
      </c>
      <c r="E132" s="84">
        <f t="shared" si="2"/>
        <v>0</v>
      </c>
      <c r="F132" s="83"/>
      <c r="G132" s="83"/>
      <c r="H132" s="83"/>
      <c r="I132" s="83"/>
    </row>
    <row r="133" spans="1:9" customFormat="1" ht="15.95" customHeight="1" x14ac:dyDescent="0.25">
      <c r="A133" s="106"/>
      <c r="B133" s="45" t="s">
        <v>4014</v>
      </c>
      <c r="C133" s="45" t="s">
        <v>2154</v>
      </c>
      <c r="D133" s="84">
        <v>3.93</v>
      </c>
      <c r="E133" s="84">
        <f t="shared" si="2"/>
        <v>0</v>
      </c>
      <c r="F133" s="83"/>
      <c r="G133" s="83"/>
      <c r="H133" s="83"/>
      <c r="I133" s="83"/>
    </row>
    <row r="134" spans="1:9" customFormat="1" ht="15.95" customHeight="1" x14ac:dyDescent="0.25">
      <c r="A134" s="106"/>
      <c r="B134" s="45" t="s">
        <v>4015</v>
      </c>
      <c r="C134" s="45" t="s">
        <v>2155</v>
      </c>
      <c r="D134" s="84">
        <v>3.7649999999999992</v>
      </c>
      <c r="E134" s="84">
        <f t="shared" si="2"/>
        <v>0</v>
      </c>
      <c r="F134" s="83"/>
      <c r="G134" s="83"/>
      <c r="H134" s="83"/>
      <c r="I134" s="83"/>
    </row>
    <row r="135" spans="1:9" customFormat="1" ht="15.95" customHeight="1" x14ac:dyDescent="0.25">
      <c r="A135" s="106"/>
      <c r="B135" s="45" t="s">
        <v>4016</v>
      </c>
      <c r="C135" s="45" t="s">
        <v>2156</v>
      </c>
      <c r="D135" s="84">
        <v>4.0049999999999999</v>
      </c>
      <c r="E135" s="84">
        <f t="shared" si="2"/>
        <v>0</v>
      </c>
      <c r="F135" s="83"/>
      <c r="G135" s="83"/>
      <c r="H135" s="83"/>
      <c r="I135" s="83"/>
    </row>
    <row r="136" spans="1:9" customFormat="1" ht="15.95" customHeight="1" x14ac:dyDescent="0.25">
      <c r="A136" s="106"/>
      <c r="B136" s="45" t="s">
        <v>4017</v>
      </c>
      <c r="C136" s="45" t="s">
        <v>769</v>
      </c>
      <c r="D136" s="84">
        <v>4.0049999999999999</v>
      </c>
      <c r="E136" s="84">
        <f t="shared" si="2"/>
        <v>0</v>
      </c>
      <c r="F136" s="83"/>
      <c r="G136" s="83"/>
      <c r="H136" s="83"/>
      <c r="I136" s="83"/>
    </row>
    <row r="137" spans="1:9" customFormat="1" ht="15.95" customHeight="1" x14ac:dyDescent="0.25">
      <c r="A137" s="106"/>
      <c r="B137" s="45" t="s">
        <v>4018</v>
      </c>
      <c r="C137" s="45" t="s">
        <v>770</v>
      </c>
      <c r="D137" s="84">
        <v>9.15</v>
      </c>
      <c r="E137" s="84">
        <f t="shared" si="2"/>
        <v>0</v>
      </c>
      <c r="F137" s="83"/>
      <c r="G137" s="83"/>
      <c r="H137" s="83"/>
      <c r="I137" s="83"/>
    </row>
    <row r="138" spans="1:9" customFormat="1" ht="15.95" customHeight="1" x14ac:dyDescent="0.25">
      <c r="A138" s="106"/>
      <c r="B138" s="45" t="s">
        <v>4019</v>
      </c>
      <c r="C138" s="45" t="s">
        <v>1639</v>
      </c>
      <c r="D138" s="84">
        <v>13.184999999999997</v>
      </c>
      <c r="E138" s="84">
        <f t="shared" si="2"/>
        <v>0</v>
      </c>
      <c r="F138" s="83"/>
      <c r="G138" s="83"/>
      <c r="H138" s="83"/>
      <c r="I138" s="83"/>
    </row>
    <row r="139" spans="1:9" customFormat="1" ht="15.95" customHeight="1" x14ac:dyDescent="0.25">
      <c r="A139" s="106"/>
      <c r="B139" s="45" t="s">
        <v>4020</v>
      </c>
      <c r="C139" s="45" t="s">
        <v>1640</v>
      </c>
      <c r="D139" s="84">
        <v>16.86</v>
      </c>
      <c r="E139" s="84">
        <f t="shared" si="2"/>
        <v>0</v>
      </c>
      <c r="F139" s="83"/>
      <c r="G139" s="83"/>
      <c r="H139" s="83"/>
      <c r="I139" s="83"/>
    </row>
    <row r="140" spans="1:9" customFormat="1" ht="15.95" customHeight="1" x14ac:dyDescent="0.25">
      <c r="A140" s="106"/>
      <c r="B140" s="45" t="s">
        <v>4021</v>
      </c>
      <c r="C140" s="45" t="s">
        <v>1641</v>
      </c>
      <c r="D140" s="84">
        <v>8.76</v>
      </c>
      <c r="E140" s="84">
        <f t="shared" si="2"/>
        <v>0</v>
      </c>
      <c r="F140" s="83"/>
      <c r="G140" s="83"/>
      <c r="H140" s="83"/>
      <c r="I140" s="83"/>
    </row>
    <row r="141" spans="1:9" customFormat="1" ht="15.95" customHeight="1" x14ac:dyDescent="0.25">
      <c r="A141" s="106"/>
      <c r="B141" s="45" t="s">
        <v>4022</v>
      </c>
      <c r="C141" s="45" t="s">
        <v>1642</v>
      </c>
      <c r="D141" s="84">
        <v>11.76</v>
      </c>
      <c r="E141" s="84">
        <f t="shared" si="2"/>
        <v>0</v>
      </c>
      <c r="F141" s="83"/>
      <c r="G141" s="83"/>
      <c r="H141" s="83"/>
      <c r="I141" s="83"/>
    </row>
    <row r="142" spans="1:9" customFormat="1" ht="15.95" customHeight="1" x14ac:dyDescent="0.25">
      <c r="A142" s="106"/>
      <c r="B142" s="45" t="s">
        <v>4023</v>
      </c>
      <c r="C142" s="45" t="s">
        <v>1643</v>
      </c>
      <c r="D142" s="84">
        <v>7.83</v>
      </c>
      <c r="E142" s="84">
        <f t="shared" si="2"/>
        <v>0</v>
      </c>
      <c r="F142" s="83"/>
      <c r="G142" s="83"/>
      <c r="H142" s="83"/>
      <c r="I142" s="83"/>
    </row>
    <row r="143" spans="1:9" customFormat="1" ht="15.95" customHeight="1" x14ac:dyDescent="0.25">
      <c r="A143" s="106"/>
      <c r="B143" s="45" t="s">
        <v>4024</v>
      </c>
      <c r="C143" s="45" t="s">
        <v>1750</v>
      </c>
      <c r="D143" s="84">
        <v>9.15</v>
      </c>
      <c r="E143" s="84">
        <f t="shared" si="2"/>
        <v>0</v>
      </c>
      <c r="F143" s="83"/>
      <c r="G143" s="83"/>
      <c r="H143" s="83"/>
      <c r="I143" s="83"/>
    </row>
    <row r="144" spans="1:9" customFormat="1" ht="15.95" customHeight="1" x14ac:dyDescent="0.25">
      <c r="A144" s="107"/>
      <c r="B144" s="85" t="s">
        <v>4025</v>
      </c>
      <c r="C144" s="85" t="s">
        <v>1751</v>
      </c>
      <c r="D144" s="86">
        <v>10.455</v>
      </c>
      <c r="E144" s="84">
        <f t="shared" si="2"/>
        <v>0</v>
      </c>
      <c r="F144" s="83"/>
      <c r="G144" s="83"/>
      <c r="H144" s="83"/>
      <c r="I144" s="83"/>
    </row>
    <row r="145" spans="1:9" customFormat="1" ht="15.95" customHeight="1" x14ac:dyDescent="0.25">
      <c r="A145" s="106"/>
      <c r="B145" s="45" t="s">
        <v>4026</v>
      </c>
      <c r="C145" s="45" t="s">
        <v>1752</v>
      </c>
      <c r="D145" s="84">
        <v>9.15</v>
      </c>
      <c r="E145" s="84">
        <f>A145*D145</f>
        <v>0</v>
      </c>
      <c r="F145" s="83"/>
      <c r="G145" s="83"/>
      <c r="H145" s="83"/>
      <c r="I145" s="83"/>
    </row>
    <row r="146" spans="1:9" customFormat="1" ht="15.95" customHeight="1" x14ac:dyDescent="0.25">
      <c r="A146" s="106"/>
      <c r="B146" s="45" t="s">
        <v>4027</v>
      </c>
      <c r="C146" s="45" t="s">
        <v>1753</v>
      </c>
      <c r="D146" s="84">
        <v>9.8550000000000004</v>
      </c>
      <c r="E146" s="84">
        <f t="shared" ref="E146:E153" si="3">A146*D146</f>
        <v>0</v>
      </c>
      <c r="F146" s="83"/>
      <c r="G146" s="83"/>
      <c r="H146" s="83"/>
      <c r="I146" s="83"/>
    </row>
    <row r="147" spans="1:9" customFormat="1" ht="15.95" customHeight="1" x14ac:dyDescent="0.25">
      <c r="A147" s="106"/>
      <c r="B147" s="45" t="s">
        <v>4028</v>
      </c>
      <c r="C147" s="45" t="s">
        <v>1754</v>
      </c>
      <c r="D147" s="84">
        <v>13.065000000000003</v>
      </c>
      <c r="E147" s="84">
        <f t="shared" si="3"/>
        <v>0</v>
      </c>
      <c r="F147" s="83"/>
      <c r="G147" s="83"/>
      <c r="H147" s="83"/>
      <c r="I147" s="83"/>
    </row>
    <row r="148" spans="1:9" customFormat="1" ht="15.95" customHeight="1" x14ac:dyDescent="0.25">
      <c r="A148" s="106"/>
      <c r="B148" s="45" t="s">
        <v>4029</v>
      </c>
      <c r="C148" s="45" t="s">
        <v>1899</v>
      </c>
      <c r="D148" s="84">
        <v>10.455</v>
      </c>
      <c r="E148" s="84">
        <f t="shared" si="3"/>
        <v>0</v>
      </c>
      <c r="F148" s="83"/>
      <c r="G148" s="83"/>
      <c r="H148" s="83"/>
      <c r="I148" s="83"/>
    </row>
    <row r="149" spans="1:9" customFormat="1" ht="15.95" customHeight="1" x14ac:dyDescent="0.25">
      <c r="A149" s="106"/>
      <c r="B149" s="45" t="s">
        <v>4030</v>
      </c>
      <c r="C149" s="45" t="s">
        <v>1900</v>
      </c>
      <c r="D149" s="84">
        <v>6.54</v>
      </c>
      <c r="E149" s="84">
        <f t="shared" si="3"/>
        <v>0</v>
      </c>
      <c r="F149" s="83"/>
      <c r="G149" s="83"/>
      <c r="H149" s="83"/>
      <c r="I149" s="83"/>
    </row>
    <row r="150" spans="1:9" customFormat="1" ht="15.95" customHeight="1" x14ac:dyDescent="0.25">
      <c r="A150" s="106"/>
      <c r="B150" s="45" t="s">
        <v>4031</v>
      </c>
      <c r="C150" s="45" t="s">
        <v>1901</v>
      </c>
      <c r="D150" s="84">
        <v>11.76</v>
      </c>
      <c r="E150" s="84">
        <f t="shared" si="3"/>
        <v>0</v>
      </c>
      <c r="F150" s="83"/>
      <c r="G150" s="83"/>
      <c r="H150" s="83"/>
      <c r="I150" s="83"/>
    </row>
    <row r="151" spans="1:9" customFormat="1" ht="15.95" customHeight="1" x14ac:dyDescent="0.25">
      <c r="A151" s="106"/>
      <c r="B151" s="45" t="s">
        <v>4032</v>
      </c>
      <c r="C151" s="45" t="s">
        <v>1902</v>
      </c>
      <c r="D151" s="84">
        <v>23.504999999999999</v>
      </c>
      <c r="E151" s="84">
        <f t="shared" si="3"/>
        <v>0</v>
      </c>
      <c r="F151" s="83"/>
      <c r="G151" s="83"/>
      <c r="H151" s="83"/>
      <c r="I151" s="83"/>
    </row>
    <row r="152" spans="1:9" customFormat="1" ht="15.95" customHeight="1" x14ac:dyDescent="0.25">
      <c r="A152" s="106"/>
      <c r="B152" s="45" t="s">
        <v>4033</v>
      </c>
      <c r="C152" s="45" t="s">
        <v>1903</v>
      </c>
      <c r="D152" s="84">
        <v>6.54</v>
      </c>
      <c r="E152" s="84">
        <f t="shared" si="3"/>
        <v>0</v>
      </c>
      <c r="F152" s="83"/>
      <c r="G152" s="83"/>
      <c r="H152" s="83"/>
      <c r="I152" s="83"/>
    </row>
    <row r="153" spans="1:9" customFormat="1" ht="15.95" customHeight="1" x14ac:dyDescent="0.25">
      <c r="A153" s="106"/>
      <c r="B153" s="45" t="s">
        <v>4034</v>
      </c>
      <c r="C153" s="45" t="s">
        <v>1904</v>
      </c>
      <c r="D153" s="84">
        <v>11.76</v>
      </c>
      <c r="E153" s="84">
        <f t="shared" si="3"/>
        <v>0</v>
      </c>
      <c r="F153" s="83"/>
      <c r="G153" s="83"/>
      <c r="H153" s="83"/>
      <c r="I153" s="83"/>
    </row>
    <row r="154" spans="1:9" s="11" customFormat="1" ht="15.95" customHeight="1" x14ac:dyDescent="0.25">
      <c r="A154" s="106"/>
      <c r="B154" s="45" t="s">
        <v>4035</v>
      </c>
      <c r="C154" s="45" t="s">
        <v>1905</v>
      </c>
      <c r="D154" s="84">
        <v>11.984999999999999</v>
      </c>
      <c r="E154" s="84">
        <f>A154*D154</f>
        <v>0</v>
      </c>
      <c r="F154" s="45"/>
      <c r="G154" s="45"/>
      <c r="H154" s="45"/>
      <c r="I154" s="45"/>
    </row>
    <row r="155" spans="1:9" customFormat="1" ht="15.95" customHeight="1" x14ac:dyDescent="0.25">
      <c r="A155" s="106"/>
      <c r="B155" s="45" t="s">
        <v>4036</v>
      </c>
      <c r="C155" s="45" t="s">
        <v>1906</v>
      </c>
      <c r="D155" s="84">
        <v>13.065000000000003</v>
      </c>
      <c r="E155" s="84">
        <f t="shared" ref="E155:E165" si="4">A155*D155</f>
        <v>0</v>
      </c>
      <c r="F155" s="83"/>
      <c r="G155" s="83"/>
      <c r="H155" s="83"/>
      <c r="I155" s="83"/>
    </row>
    <row r="156" spans="1:9" customFormat="1" ht="15.95" customHeight="1" x14ac:dyDescent="0.25">
      <c r="A156" s="106"/>
      <c r="B156" s="45" t="s">
        <v>4037</v>
      </c>
      <c r="C156" s="45" t="s">
        <v>1907</v>
      </c>
      <c r="D156" s="84">
        <v>7.589999999999999</v>
      </c>
      <c r="E156" s="84">
        <f t="shared" si="4"/>
        <v>0</v>
      </c>
      <c r="F156" s="83"/>
      <c r="G156" s="83"/>
      <c r="H156" s="83"/>
      <c r="I156" s="83"/>
    </row>
    <row r="157" spans="1:9" customFormat="1" ht="15.95" customHeight="1" x14ac:dyDescent="0.25">
      <c r="A157" s="106"/>
      <c r="B157" s="45" t="s">
        <v>4038</v>
      </c>
      <c r="C157" s="45" t="s">
        <v>1908</v>
      </c>
      <c r="D157" s="84">
        <v>11.76</v>
      </c>
      <c r="E157" s="84">
        <f t="shared" si="4"/>
        <v>0</v>
      </c>
      <c r="F157" s="83"/>
      <c r="G157" s="83"/>
      <c r="H157" s="83"/>
      <c r="I157" s="83"/>
    </row>
    <row r="158" spans="1:9" customFormat="1" ht="15.95" customHeight="1" x14ac:dyDescent="0.25">
      <c r="A158" s="106"/>
      <c r="B158" s="45" t="s">
        <v>4039</v>
      </c>
      <c r="C158" s="45" t="s">
        <v>1909</v>
      </c>
      <c r="D158" s="84">
        <v>5.55</v>
      </c>
      <c r="E158" s="84">
        <f t="shared" si="4"/>
        <v>0</v>
      </c>
      <c r="F158" s="83"/>
      <c r="G158" s="83"/>
      <c r="H158" s="83"/>
      <c r="I158" s="83"/>
    </row>
    <row r="159" spans="1:9" customFormat="1" ht="15.95" customHeight="1" x14ac:dyDescent="0.25">
      <c r="A159" s="106"/>
      <c r="B159" s="45" t="s">
        <v>4040</v>
      </c>
      <c r="C159" s="45" t="s">
        <v>1168</v>
      </c>
      <c r="D159" s="84">
        <v>5.58</v>
      </c>
      <c r="E159" s="84">
        <f t="shared" si="4"/>
        <v>0</v>
      </c>
      <c r="F159" s="83"/>
      <c r="G159" s="83"/>
      <c r="H159" s="83"/>
      <c r="I159" s="83"/>
    </row>
    <row r="160" spans="1:9" customFormat="1" ht="15.95" customHeight="1" x14ac:dyDescent="0.25">
      <c r="A160" s="106"/>
      <c r="B160" s="45" t="s">
        <v>4041</v>
      </c>
      <c r="C160" s="45" t="s">
        <v>1169</v>
      </c>
      <c r="D160" s="84">
        <v>8.3849999999999998</v>
      </c>
      <c r="E160" s="84">
        <f t="shared" si="4"/>
        <v>0</v>
      </c>
      <c r="F160" s="83"/>
      <c r="G160" s="83"/>
      <c r="H160" s="83"/>
      <c r="I160" s="83"/>
    </row>
    <row r="161" spans="1:9" customFormat="1" ht="15.95" customHeight="1" x14ac:dyDescent="0.25">
      <c r="A161" s="106"/>
      <c r="B161" s="45" t="s">
        <v>4042</v>
      </c>
      <c r="C161" s="45" t="s">
        <v>1170</v>
      </c>
      <c r="D161" s="84">
        <v>10.185</v>
      </c>
      <c r="E161" s="84">
        <f t="shared" si="4"/>
        <v>0</v>
      </c>
      <c r="F161" s="83"/>
      <c r="G161" s="83"/>
      <c r="H161" s="83"/>
      <c r="I161" s="83"/>
    </row>
    <row r="162" spans="1:9" customFormat="1" ht="15.95" customHeight="1" x14ac:dyDescent="0.25">
      <c r="A162" s="106"/>
      <c r="B162" s="45" t="s">
        <v>4043</v>
      </c>
      <c r="C162" s="45" t="s">
        <v>1171</v>
      </c>
      <c r="D162" s="84">
        <v>15.675000000000001</v>
      </c>
      <c r="E162" s="84">
        <f t="shared" si="4"/>
        <v>0</v>
      </c>
      <c r="F162" s="83"/>
      <c r="G162" s="83"/>
      <c r="H162" s="83"/>
      <c r="I162" s="83"/>
    </row>
    <row r="163" spans="1:9" customFormat="1" ht="15.95" customHeight="1" x14ac:dyDescent="0.25">
      <c r="A163" s="106"/>
      <c r="B163" s="45" t="s">
        <v>4044</v>
      </c>
      <c r="C163" s="45" t="s">
        <v>1172</v>
      </c>
      <c r="D163" s="84">
        <v>5.58</v>
      </c>
      <c r="E163" s="84">
        <f t="shared" si="4"/>
        <v>0</v>
      </c>
      <c r="F163" s="83"/>
      <c r="G163" s="83"/>
      <c r="H163" s="83"/>
      <c r="I163" s="83"/>
    </row>
    <row r="164" spans="1:9" customFormat="1" ht="15.95" customHeight="1" x14ac:dyDescent="0.25">
      <c r="A164" s="106"/>
      <c r="B164" s="45" t="s">
        <v>4045</v>
      </c>
      <c r="C164" s="45" t="s">
        <v>1173</v>
      </c>
      <c r="D164" s="84">
        <v>11.76</v>
      </c>
      <c r="E164" s="84">
        <f t="shared" si="4"/>
        <v>0</v>
      </c>
      <c r="F164" s="83"/>
      <c r="G164" s="83"/>
      <c r="H164" s="83"/>
      <c r="I164" s="83"/>
    </row>
    <row r="165" spans="1:9" customFormat="1" ht="15.95" customHeight="1" x14ac:dyDescent="0.25">
      <c r="A165" s="106"/>
      <c r="B165" s="45" t="s">
        <v>4046</v>
      </c>
      <c r="C165" s="45" t="s">
        <v>1174</v>
      </c>
      <c r="D165" s="84">
        <v>8.76</v>
      </c>
      <c r="E165" s="84">
        <f t="shared" si="4"/>
        <v>0</v>
      </c>
      <c r="F165" s="83"/>
      <c r="G165" s="83"/>
      <c r="H165" s="83"/>
      <c r="I165" s="83"/>
    </row>
    <row r="166" spans="1:9" ht="24.95" customHeight="1" x14ac:dyDescent="0.25">
      <c r="A166" s="71"/>
      <c r="B166" s="163" t="s">
        <v>1175</v>
      </c>
      <c r="C166" s="163"/>
      <c r="D166" s="163"/>
      <c r="E166" s="163"/>
      <c r="F166" s="80"/>
      <c r="G166" s="80"/>
      <c r="H166" s="80"/>
    </row>
    <row r="167" spans="1:9" customFormat="1" ht="15.95" customHeight="1" x14ac:dyDescent="0.25">
      <c r="A167" s="106"/>
      <c r="B167" s="45" t="s">
        <v>4047</v>
      </c>
      <c r="C167" s="45" t="s">
        <v>1176</v>
      </c>
      <c r="D167" s="84">
        <v>5.61</v>
      </c>
      <c r="E167" s="84">
        <f>A167*D167</f>
        <v>0</v>
      </c>
      <c r="F167" s="83"/>
      <c r="G167" s="83"/>
      <c r="H167" s="83"/>
      <c r="I167" s="83"/>
    </row>
    <row r="168" spans="1:9" customFormat="1" ht="15.95" customHeight="1" x14ac:dyDescent="0.25">
      <c r="A168" s="106"/>
      <c r="B168" s="45" t="s">
        <v>4048</v>
      </c>
      <c r="C168" s="45" t="s">
        <v>1177</v>
      </c>
      <c r="D168" s="84">
        <v>6.1349999999999998</v>
      </c>
      <c r="E168" s="84">
        <f>A168*D168</f>
        <v>0</v>
      </c>
      <c r="F168" s="83"/>
      <c r="G168" s="83"/>
      <c r="H168" s="83"/>
      <c r="I168" s="83"/>
    </row>
    <row r="169" spans="1:9" customFormat="1" ht="15.95" customHeight="1" x14ac:dyDescent="0.25">
      <c r="A169" s="106"/>
      <c r="B169" s="45" t="s">
        <v>4049</v>
      </c>
      <c r="C169" s="45" t="s">
        <v>1178</v>
      </c>
      <c r="D169" s="84">
        <v>5.9850000000000003</v>
      </c>
      <c r="E169" s="84">
        <f>A169*D169</f>
        <v>0</v>
      </c>
      <c r="F169" s="83"/>
      <c r="G169" s="83"/>
      <c r="H169" s="83"/>
      <c r="I169" s="83"/>
    </row>
    <row r="170" spans="1:9" customFormat="1" ht="15.95" customHeight="1" x14ac:dyDescent="0.25">
      <c r="A170" s="106"/>
      <c r="B170" s="45" t="s">
        <v>4050</v>
      </c>
      <c r="C170" s="45" t="s">
        <v>946</v>
      </c>
      <c r="D170" s="84">
        <v>9.0150000000000006</v>
      </c>
      <c r="E170" s="84">
        <f>A170*D170</f>
        <v>0</v>
      </c>
      <c r="F170" s="83"/>
      <c r="G170" s="83"/>
      <c r="H170" s="83"/>
      <c r="I170" s="83"/>
    </row>
    <row r="171" spans="1:9" customFormat="1" ht="15.95" customHeight="1" x14ac:dyDescent="0.25">
      <c r="A171" s="106"/>
      <c r="B171" s="45" t="s">
        <v>4051</v>
      </c>
      <c r="C171" s="45" t="s">
        <v>1179</v>
      </c>
      <c r="D171" s="84">
        <v>6.660000000000001</v>
      </c>
      <c r="E171" s="84">
        <f t="shared" ref="E171:E187" si="5">A171*D171</f>
        <v>0</v>
      </c>
      <c r="F171" s="83"/>
      <c r="G171" s="83"/>
      <c r="H171" s="83"/>
      <c r="I171" s="83"/>
    </row>
    <row r="172" spans="1:9" customFormat="1" ht="15.95" customHeight="1" x14ac:dyDescent="0.25">
      <c r="A172" s="106"/>
      <c r="B172" s="45" t="s">
        <v>4052</v>
      </c>
      <c r="C172" s="45" t="s">
        <v>1983</v>
      </c>
      <c r="D172" s="84">
        <v>5.8949999999999996</v>
      </c>
      <c r="E172" s="84">
        <f t="shared" si="5"/>
        <v>0</v>
      </c>
      <c r="F172" s="83"/>
      <c r="G172" s="83"/>
      <c r="H172" s="83"/>
      <c r="I172" s="83"/>
    </row>
    <row r="173" spans="1:9" customFormat="1" ht="15.95" customHeight="1" x14ac:dyDescent="0.25">
      <c r="A173" s="106"/>
      <c r="B173" s="45" t="s">
        <v>4053</v>
      </c>
      <c r="C173" s="45" t="s">
        <v>306</v>
      </c>
      <c r="D173" s="84">
        <v>7.83</v>
      </c>
      <c r="E173" s="84">
        <f t="shared" si="5"/>
        <v>0</v>
      </c>
      <c r="F173" s="83"/>
      <c r="G173" s="83"/>
      <c r="H173" s="83"/>
      <c r="I173" s="83"/>
    </row>
    <row r="174" spans="1:9" customFormat="1" ht="15.95" customHeight="1" x14ac:dyDescent="0.25">
      <c r="A174" s="106"/>
      <c r="B174" s="45" t="s">
        <v>4054</v>
      </c>
      <c r="C174" s="45" t="s">
        <v>959</v>
      </c>
      <c r="D174" s="84">
        <v>7.83</v>
      </c>
      <c r="E174" s="84">
        <f t="shared" si="5"/>
        <v>0</v>
      </c>
      <c r="F174" s="83"/>
      <c r="G174" s="83"/>
      <c r="H174" s="83"/>
      <c r="I174" s="83"/>
    </row>
    <row r="175" spans="1:9" customFormat="1" ht="15.95" customHeight="1" x14ac:dyDescent="0.25">
      <c r="A175" s="106"/>
      <c r="B175" s="45" t="s">
        <v>4055</v>
      </c>
      <c r="C175" s="45" t="s">
        <v>1860</v>
      </c>
      <c r="D175" s="84">
        <v>9.0150000000000006</v>
      </c>
      <c r="E175" s="84">
        <f t="shared" si="5"/>
        <v>0</v>
      </c>
      <c r="F175" s="83"/>
      <c r="G175" s="83"/>
      <c r="H175" s="83"/>
      <c r="I175" s="83"/>
    </row>
    <row r="176" spans="1:9" customFormat="1" ht="15.95" customHeight="1" x14ac:dyDescent="0.25">
      <c r="A176" s="106"/>
      <c r="B176" s="45" t="s">
        <v>4056</v>
      </c>
      <c r="C176" s="45" t="s">
        <v>1861</v>
      </c>
      <c r="D176" s="84">
        <v>5.8949999999999996</v>
      </c>
      <c r="E176" s="84">
        <f t="shared" si="5"/>
        <v>0</v>
      </c>
      <c r="F176" s="83"/>
      <c r="G176" s="83"/>
      <c r="H176" s="83"/>
      <c r="I176" s="83"/>
    </row>
    <row r="177" spans="1:9" customFormat="1" ht="15.95" customHeight="1" x14ac:dyDescent="0.25">
      <c r="A177" s="106"/>
      <c r="B177" s="45" t="s">
        <v>4057</v>
      </c>
      <c r="C177" s="45" t="s">
        <v>1650</v>
      </c>
      <c r="D177" s="84">
        <v>7.17</v>
      </c>
      <c r="E177" s="84">
        <f t="shared" si="5"/>
        <v>0</v>
      </c>
      <c r="F177" s="83"/>
      <c r="G177" s="83"/>
      <c r="H177" s="83"/>
      <c r="I177" s="83"/>
    </row>
    <row r="178" spans="1:9" customFormat="1" ht="15.95" customHeight="1" x14ac:dyDescent="0.25">
      <c r="A178" s="106"/>
      <c r="B178" s="45" t="s">
        <v>4058</v>
      </c>
      <c r="C178" s="45" t="s">
        <v>960</v>
      </c>
      <c r="D178" s="84">
        <v>5.9850000000000003</v>
      </c>
      <c r="E178" s="84">
        <f t="shared" si="5"/>
        <v>0</v>
      </c>
      <c r="F178" s="83"/>
      <c r="G178" s="83"/>
      <c r="H178" s="83"/>
      <c r="I178" s="83"/>
    </row>
    <row r="179" spans="1:9" customFormat="1" ht="15.95" customHeight="1" x14ac:dyDescent="0.25">
      <c r="A179" s="106"/>
      <c r="B179" s="45" t="s">
        <v>4059</v>
      </c>
      <c r="C179" s="45" t="s">
        <v>573</v>
      </c>
      <c r="D179" s="84">
        <v>7.589999999999999</v>
      </c>
      <c r="E179" s="84">
        <f t="shared" si="5"/>
        <v>0</v>
      </c>
      <c r="F179" s="83"/>
      <c r="G179" s="83"/>
      <c r="H179" s="83"/>
      <c r="I179" s="83"/>
    </row>
    <row r="180" spans="1:9" customFormat="1" ht="15.95" customHeight="1" x14ac:dyDescent="0.25">
      <c r="A180" s="106"/>
      <c r="B180" s="45" t="s">
        <v>4060</v>
      </c>
      <c r="C180" s="45" t="s">
        <v>961</v>
      </c>
      <c r="D180" s="84">
        <v>4.8600000000000003</v>
      </c>
      <c r="E180" s="84">
        <f t="shared" si="5"/>
        <v>0</v>
      </c>
      <c r="F180" s="83"/>
      <c r="G180" s="83"/>
      <c r="H180" s="83"/>
      <c r="I180" s="83"/>
    </row>
    <row r="181" spans="1:9" customFormat="1" ht="15.95" customHeight="1" x14ac:dyDescent="0.25">
      <c r="A181" s="106"/>
      <c r="B181" s="45" t="s">
        <v>4061</v>
      </c>
      <c r="C181" s="45" t="s">
        <v>962</v>
      </c>
      <c r="D181" s="84">
        <v>5.19</v>
      </c>
      <c r="E181" s="84">
        <f t="shared" si="5"/>
        <v>0</v>
      </c>
      <c r="F181" s="83"/>
      <c r="G181" s="83"/>
      <c r="H181" s="83"/>
      <c r="I181" s="83"/>
    </row>
    <row r="182" spans="1:9" customFormat="1" ht="15.95" customHeight="1" x14ac:dyDescent="0.25">
      <c r="A182" s="106"/>
      <c r="B182" s="45" t="s">
        <v>4062</v>
      </c>
      <c r="C182" s="45" t="s">
        <v>1862</v>
      </c>
      <c r="D182" s="84">
        <v>5.8949999999999996</v>
      </c>
      <c r="E182" s="84">
        <f t="shared" si="5"/>
        <v>0</v>
      </c>
      <c r="F182" s="83"/>
      <c r="G182" s="83"/>
      <c r="H182" s="83"/>
      <c r="I182" s="83"/>
    </row>
    <row r="183" spans="1:9" customFormat="1" ht="15.95" customHeight="1" x14ac:dyDescent="0.25">
      <c r="A183" s="106"/>
      <c r="B183" s="45" t="s">
        <v>4063</v>
      </c>
      <c r="C183" s="45" t="s">
        <v>1863</v>
      </c>
      <c r="D183" s="84">
        <v>7.214999999999999</v>
      </c>
      <c r="E183" s="84">
        <f t="shared" si="5"/>
        <v>0</v>
      </c>
      <c r="F183" s="83"/>
      <c r="G183" s="83"/>
      <c r="H183" s="83"/>
      <c r="I183" s="83"/>
    </row>
    <row r="184" spans="1:9" customFormat="1" ht="15.95" customHeight="1" x14ac:dyDescent="0.25">
      <c r="A184" s="106"/>
      <c r="B184" s="45" t="s">
        <v>4064</v>
      </c>
      <c r="C184" s="45" t="s">
        <v>307</v>
      </c>
      <c r="D184" s="84">
        <v>6.7200000000000015</v>
      </c>
      <c r="E184" s="84">
        <f t="shared" si="5"/>
        <v>0</v>
      </c>
      <c r="F184" s="83"/>
      <c r="G184" s="83"/>
      <c r="H184" s="83"/>
      <c r="I184" s="83"/>
    </row>
    <row r="185" spans="1:9" customFormat="1" ht="15.95" customHeight="1" x14ac:dyDescent="0.25">
      <c r="A185" s="106"/>
      <c r="B185" s="45" t="s">
        <v>4065</v>
      </c>
      <c r="C185" s="45" t="s">
        <v>963</v>
      </c>
      <c r="D185" s="84">
        <v>5.8949999999999996</v>
      </c>
      <c r="E185" s="84">
        <f t="shared" si="5"/>
        <v>0</v>
      </c>
      <c r="F185" s="83"/>
      <c r="G185" s="83"/>
      <c r="H185" s="83"/>
      <c r="I185" s="83"/>
    </row>
    <row r="186" spans="1:9" customFormat="1" ht="15.95" customHeight="1" x14ac:dyDescent="0.25">
      <c r="A186" s="106"/>
      <c r="B186" s="45" t="s">
        <v>4066</v>
      </c>
      <c r="C186" s="45" t="s">
        <v>1338</v>
      </c>
      <c r="D186" s="84">
        <v>6.1349999999999998</v>
      </c>
      <c r="E186" s="84">
        <f t="shared" si="5"/>
        <v>0</v>
      </c>
      <c r="F186" s="83"/>
      <c r="G186" s="83"/>
      <c r="H186" s="83"/>
      <c r="I186" s="83"/>
    </row>
    <row r="187" spans="1:9" customFormat="1" ht="15.95" customHeight="1" x14ac:dyDescent="0.25">
      <c r="A187" s="106"/>
      <c r="B187" s="45" t="s">
        <v>4067</v>
      </c>
      <c r="C187" s="45" t="s">
        <v>964</v>
      </c>
      <c r="D187" s="84">
        <v>6.54</v>
      </c>
      <c r="E187" s="84">
        <f t="shared" si="5"/>
        <v>0</v>
      </c>
      <c r="F187" s="83"/>
      <c r="G187" s="83"/>
      <c r="H187" s="83"/>
      <c r="I187" s="83"/>
    </row>
    <row r="188" spans="1:9" customFormat="1" ht="15.95" customHeight="1" x14ac:dyDescent="0.25">
      <c r="A188" s="106"/>
      <c r="B188" s="87" t="s">
        <v>4068</v>
      </c>
      <c r="C188" s="88" t="s">
        <v>308</v>
      </c>
      <c r="D188" s="84">
        <v>8.7449999999999992</v>
      </c>
      <c r="E188" s="84">
        <f>A188*D188</f>
        <v>0</v>
      </c>
      <c r="F188" s="83"/>
      <c r="G188" s="83"/>
      <c r="H188" s="83"/>
      <c r="I188" s="83"/>
    </row>
    <row r="189" spans="1:9" customFormat="1" ht="15.95" customHeight="1" x14ac:dyDescent="0.25">
      <c r="A189" s="106"/>
      <c r="B189" s="87" t="s">
        <v>4069</v>
      </c>
      <c r="C189" s="89" t="s">
        <v>965</v>
      </c>
      <c r="D189" s="90">
        <v>5.8949999999999996</v>
      </c>
      <c r="E189" s="84">
        <f t="shared" ref="E189:E192" si="6">A189*D189</f>
        <v>0</v>
      </c>
      <c r="F189" s="83"/>
      <c r="G189" s="83"/>
      <c r="H189" s="83"/>
      <c r="I189" s="83"/>
    </row>
    <row r="190" spans="1:9" customFormat="1" ht="15.95" customHeight="1" x14ac:dyDescent="0.25">
      <c r="A190" s="106"/>
      <c r="B190" s="87" t="s">
        <v>4070</v>
      </c>
      <c r="C190" s="89" t="s">
        <v>574</v>
      </c>
      <c r="D190" s="90">
        <v>6.54</v>
      </c>
      <c r="E190" s="84">
        <f t="shared" si="6"/>
        <v>0</v>
      </c>
      <c r="F190" s="83"/>
      <c r="G190" s="83"/>
      <c r="H190" s="83"/>
      <c r="I190" s="83"/>
    </row>
    <row r="191" spans="1:9" customFormat="1" ht="15.95" customHeight="1" x14ac:dyDescent="0.25">
      <c r="A191" s="106"/>
      <c r="B191" s="87" t="s">
        <v>4071</v>
      </c>
      <c r="C191" s="89" t="s">
        <v>966</v>
      </c>
      <c r="D191" s="90">
        <v>4.68</v>
      </c>
      <c r="E191" s="84">
        <f t="shared" si="6"/>
        <v>0</v>
      </c>
      <c r="F191" s="83"/>
      <c r="G191" s="83"/>
      <c r="H191" s="83"/>
      <c r="I191" s="83"/>
    </row>
    <row r="192" spans="1:9" ht="15.95" customHeight="1" x14ac:dyDescent="0.25">
      <c r="A192" s="106"/>
      <c r="B192" s="87" t="s">
        <v>4072</v>
      </c>
      <c r="C192" s="89" t="s">
        <v>967</v>
      </c>
      <c r="D192" s="90">
        <v>3</v>
      </c>
      <c r="E192" s="84">
        <f t="shared" si="6"/>
        <v>0</v>
      </c>
    </row>
    <row r="193" spans="1:8" ht="15.95" customHeight="1" x14ac:dyDescent="0.25">
      <c r="A193" s="106"/>
      <c r="B193" s="87" t="s">
        <v>4073</v>
      </c>
      <c r="C193" s="88" t="s">
        <v>968</v>
      </c>
      <c r="D193" s="84">
        <v>4.0049999999999999</v>
      </c>
      <c r="E193" s="84">
        <f>A193*D193</f>
        <v>0</v>
      </c>
      <c r="G193" s="80"/>
      <c r="H193" s="80"/>
    </row>
    <row r="194" spans="1:8" ht="15.95" customHeight="1" x14ac:dyDescent="0.25">
      <c r="A194" s="106"/>
      <c r="B194" s="87" t="s">
        <v>4074</v>
      </c>
      <c r="C194" s="89" t="s">
        <v>1037</v>
      </c>
      <c r="D194" s="90">
        <v>7.875</v>
      </c>
      <c r="E194" s="84">
        <f t="shared" ref="E194:E257" si="7">A194*D194</f>
        <v>0</v>
      </c>
      <c r="G194" s="80"/>
      <c r="H194" s="80"/>
    </row>
    <row r="195" spans="1:8" ht="15.95" customHeight="1" x14ac:dyDescent="0.25">
      <c r="A195" s="106"/>
      <c r="B195" s="87" t="s">
        <v>4075</v>
      </c>
      <c r="C195" s="89" t="s">
        <v>1038</v>
      </c>
      <c r="D195" s="90">
        <v>13.71</v>
      </c>
      <c r="E195" s="84">
        <f t="shared" si="7"/>
        <v>0</v>
      </c>
    </row>
    <row r="196" spans="1:8" ht="15.95" customHeight="1" x14ac:dyDescent="0.25">
      <c r="A196" s="106"/>
      <c r="B196" s="87" t="s">
        <v>4076</v>
      </c>
      <c r="C196" s="89" t="s">
        <v>1039</v>
      </c>
      <c r="D196" s="90">
        <v>3</v>
      </c>
      <c r="E196" s="84">
        <f t="shared" si="7"/>
        <v>0</v>
      </c>
    </row>
    <row r="197" spans="1:8" ht="15.95" customHeight="1" x14ac:dyDescent="0.25">
      <c r="A197" s="106"/>
      <c r="B197" s="87" t="s">
        <v>4077</v>
      </c>
      <c r="C197" s="89" t="s">
        <v>1040</v>
      </c>
      <c r="D197" s="90">
        <v>4.0049999999999999</v>
      </c>
      <c r="E197" s="84">
        <f t="shared" si="7"/>
        <v>0</v>
      </c>
    </row>
    <row r="198" spans="1:8" ht="15.95" customHeight="1" x14ac:dyDescent="0.25">
      <c r="A198" s="106"/>
      <c r="B198" s="87" t="s">
        <v>4078</v>
      </c>
      <c r="C198" s="88" t="s">
        <v>1041</v>
      </c>
      <c r="D198" s="84">
        <v>13.065000000000003</v>
      </c>
      <c r="E198" s="84">
        <f t="shared" si="7"/>
        <v>0</v>
      </c>
    </row>
    <row r="199" spans="1:8" ht="15.95" customHeight="1" x14ac:dyDescent="0.25">
      <c r="A199" s="106"/>
      <c r="B199" s="87" t="s">
        <v>4079</v>
      </c>
      <c r="C199" s="89" t="s">
        <v>1042</v>
      </c>
      <c r="D199" s="90">
        <v>16.440000000000001</v>
      </c>
      <c r="E199" s="84">
        <f t="shared" si="7"/>
        <v>0</v>
      </c>
      <c r="G199" s="80"/>
      <c r="H199" s="80"/>
    </row>
    <row r="200" spans="1:8" ht="15.95" customHeight="1" x14ac:dyDescent="0.25">
      <c r="A200" s="106"/>
      <c r="B200" s="87" t="s">
        <v>4080</v>
      </c>
      <c r="C200" s="89" t="s">
        <v>1043</v>
      </c>
      <c r="D200" s="90">
        <v>30.195</v>
      </c>
      <c r="E200" s="84">
        <f t="shared" si="7"/>
        <v>0</v>
      </c>
      <c r="G200" s="80"/>
      <c r="H200" s="80"/>
    </row>
    <row r="201" spans="1:8" ht="15.95" customHeight="1" x14ac:dyDescent="0.25">
      <c r="A201" s="106"/>
      <c r="B201" s="87" t="s">
        <v>4081</v>
      </c>
      <c r="C201" s="89" t="s">
        <v>309</v>
      </c>
      <c r="D201" s="84">
        <v>4.4400000000000004</v>
      </c>
      <c r="E201" s="84">
        <f t="shared" si="7"/>
        <v>0</v>
      </c>
      <c r="G201" s="80"/>
      <c r="H201" s="80"/>
    </row>
    <row r="202" spans="1:8" ht="15.95" customHeight="1" x14ac:dyDescent="0.25">
      <c r="A202" s="106"/>
      <c r="B202" s="87" t="s">
        <v>4082</v>
      </c>
      <c r="C202" s="89" t="s">
        <v>310</v>
      </c>
      <c r="D202" s="90">
        <v>3.63</v>
      </c>
      <c r="E202" s="84">
        <f t="shared" si="7"/>
        <v>0</v>
      </c>
    </row>
    <row r="203" spans="1:8" ht="15.95" customHeight="1" x14ac:dyDescent="0.25">
      <c r="A203" s="106"/>
      <c r="B203" s="87" t="s">
        <v>4083</v>
      </c>
      <c r="C203" s="89" t="s">
        <v>1044</v>
      </c>
      <c r="D203" s="84">
        <v>5.19</v>
      </c>
      <c r="E203" s="84">
        <f t="shared" si="7"/>
        <v>0</v>
      </c>
    </row>
    <row r="204" spans="1:8" ht="15.95" customHeight="1" x14ac:dyDescent="0.25">
      <c r="A204" s="106"/>
      <c r="B204" s="87" t="s">
        <v>4084</v>
      </c>
      <c r="C204" s="89" t="s">
        <v>1045</v>
      </c>
      <c r="D204" s="90">
        <v>6.660000000000001</v>
      </c>
      <c r="E204" s="84">
        <f t="shared" si="7"/>
        <v>0</v>
      </c>
    </row>
    <row r="205" spans="1:8" ht="15.95" customHeight="1" x14ac:dyDescent="0.25">
      <c r="A205" s="106"/>
      <c r="B205" s="87" t="s">
        <v>4085</v>
      </c>
      <c r="C205" s="89" t="s">
        <v>1046</v>
      </c>
      <c r="D205" s="84">
        <v>9.1349999999999998</v>
      </c>
      <c r="E205" s="84">
        <f t="shared" si="7"/>
        <v>0</v>
      </c>
    </row>
    <row r="206" spans="1:8" ht="15.95" customHeight="1" x14ac:dyDescent="0.25">
      <c r="A206" s="106"/>
      <c r="B206" s="87" t="s">
        <v>4086</v>
      </c>
      <c r="C206" s="89" t="s">
        <v>1047</v>
      </c>
      <c r="D206" s="90">
        <v>9.75</v>
      </c>
      <c r="E206" s="84">
        <f t="shared" si="7"/>
        <v>0</v>
      </c>
    </row>
    <row r="207" spans="1:8" ht="15.95" customHeight="1" x14ac:dyDescent="0.25">
      <c r="A207" s="106"/>
      <c r="B207" s="87" t="s">
        <v>4087</v>
      </c>
      <c r="C207" s="91" t="s">
        <v>1048</v>
      </c>
      <c r="D207" s="84">
        <v>3</v>
      </c>
      <c r="E207" s="84">
        <f t="shared" si="7"/>
        <v>0</v>
      </c>
    </row>
    <row r="208" spans="1:8" ht="15.95" customHeight="1" x14ac:dyDescent="0.25">
      <c r="A208" s="106"/>
      <c r="B208" s="87" t="s">
        <v>4088</v>
      </c>
      <c r="C208" s="89" t="s">
        <v>1049</v>
      </c>
      <c r="D208" s="90">
        <v>4.0049999999999999</v>
      </c>
      <c r="E208" s="84">
        <f t="shared" si="7"/>
        <v>0</v>
      </c>
    </row>
    <row r="209" spans="1:5" ht="15.95" customHeight="1" x14ac:dyDescent="0.25">
      <c r="A209" s="106"/>
      <c r="B209" s="92" t="s">
        <v>4089</v>
      </c>
      <c r="C209" s="93" t="s">
        <v>1050</v>
      </c>
      <c r="D209" s="94">
        <v>13.71</v>
      </c>
      <c r="E209" s="84">
        <f t="shared" si="7"/>
        <v>0</v>
      </c>
    </row>
    <row r="210" spans="1:5" ht="15.95" customHeight="1" x14ac:dyDescent="0.25">
      <c r="A210" s="106"/>
      <c r="B210" s="95" t="s">
        <v>4090</v>
      </c>
      <c r="C210" s="96" t="s">
        <v>1051</v>
      </c>
      <c r="D210" s="94">
        <v>4.1849999999999996</v>
      </c>
      <c r="E210" s="84">
        <f t="shared" si="7"/>
        <v>0</v>
      </c>
    </row>
    <row r="211" spans="1:5" ht="15.95" customHeight="1" x14ac:dyDescent="0.25">
      <c r="A211" s="106"/>
      <c r="B211" s="95" t="s">
        <v>4091</v>
      </c>
      <c r="C211" s="96" t="s">
        <v>1052</v>
      </c>
      <c r="D211" s="94">
        <v>4.830000000000001</v>
      </c>
      <c r="E211" s="84">
        <f t="shared" si="7"/>
        <v>0</v>
      </c>
    </row>
    <row r="212" spans="1:5" ht="15.95" customHeight="1" x14ac:dyDescent="0.25">
      <c r="A212" s="106"/>
      <c r="B212" s="95" t="s">
        <v>4092</v>
      </c>
      <c r="C212" s="96" t="s">
        <v>1053</v>
      </c>
      <c r="D212" s="94">
        <v>10.574999999999999</v>
      </c>
      <c r="E212" s="84">
        <f t="shared" si="7"/>
        <v>0</v>
      </c>
    </row>
    <row r="213" spans="1:5" ht="15.95" customHeight="1" x14ac:dyDescent="0.25">
      <c r="A213" s="106"/>
      <c r="B213" s="95" t="s">
        <v>4093</v>
      </c>
      <c r="C213" s="96" t="s">
        <v>1054</v>
      </c>
      <c r="D213" s="94">
        <v>15.09</v>
      </c>
      <c r="E213" s="84">
        <f t="shared" si="7"/>
        <v>0</v>
      </c>
    </row>
    <row r="214" spans="1:5" ht="15.95" customHeight="1" x14ac:dyDescent="0.25">
      <c r="A214" s="106"/>
      <c r="B214" s="95" t="s">
        <v>4094</v>
      </c>
      <c r="C214" s="96" t="s">
        <v>1055</v>
      </c>
      <c r="D214" s="94">
        <v>13.71</v>
      </c>
      <c r="E214" s="84">
        <f t="shared" si="7"/>
        <v>0</v>
      </c>
    </row>
    <row r="215" spans="1:5" ht="15.95" customHeight="1" x14ac:dyDescent="0.25">
      <c r="A215" s="106"/>
      <c r="B215" s="95" t="s">
        <v>4095</v>
      </c>
      <c r="C215" s="96" t="s">
        <v>1056</v>
      </c>
      <c r="D215" s="94">
        <v>4.1849999999999996</v>
      </c>
      <c r="E215" s="84">
        <f t="shared" si="7"/>
        <v>0</v>
      </c>
    </row>
    <row r="216" spans="1:5" ht="15.95" customHeight="1" x14ac:dyDescent="0.25">
      <c r="A216" s="106"/>
      <c r="B216" s="95" t="s">
        <v>4096</v>
      </c>
      <c r="C216" s="96" t="s">
        <v>1057</v>
      </c>
      <c r="D216" s="94">
        <v>4.4400000000000004</v>
      </c>
      <c r="E216" s="84">
        <f t="shared" si="7"/>
        <v>0</v>
      </c>
    </row>
    <row r="217" spans="1:5" ht="15.95" customHeight="1" x14ac:dyDescent="0.25">
      <c r="A217" s="106"/>
      <c r="B217" s="97" t="s">
        <v>4097</v>
      </c>
      <c r="C217" s="78" t="s">
        <v>1058</v>
      </c>
      <c r="D217" s="98">
        <v>7.5299999999999985</v>
      </c>
      <c r="E217" s="84">
        <f t="shared" si="7"/>
        <v>0</v>
      </c>
    </row>
    <row r="218" spans="1:5" ht="15.95" customHeight="1" x14ac:dyDescent="0.25">
      <c r="A218" s="106"/>
      <c r="B218" s="97" t="s">
        <v>4098</v>
      </c>
      <c r="C218" s="78" t="s">
        <v>1059</v>
      </c>
      <c r="D218" s="98">
        <v>11.55</v>
      </c>
      <c r="E218" s="84">
        <f t="shared" si="7"/>
        <v>0</v>
      </c>
    </row>
    <row r="219" spans="1:5" ht="15.95" customHeight="1" x14ac:dyDescent="0.25">
      <c r="A219" s="106"/>
      <c r="B219" s="97" t="s">
        <v>4099</v>
      </c>
      <c r="C219" s="78" t="s">
        <v>1060</v>
      </c>
      <c r="D219" s="98">
        <v>20.895</v>
      </c>
      <c r="E219" s="84">
        <f t="shared" si="7"/>
        <v>0</v>
      </c>
    </row>
    <row r="220" spans="1:5" ht="15.95" customHeight="1" x14ac:dyDescent="0.25">
      <c r="A220" s="106"/>
      <c r="B220" s="99" t="s">
        <v>4100</v>
      </c>
      <c r="C220" s="100" t="s">
        <v>1061</v>
      </c>
      <c r="D220" s="98">
        <v>3</v>
      </c>
      <c r="E220" s="84">
        <f t="shared" si="7"/>
        <v>0</v>
      </c>
    </row>
    <row r="221" spans="1:5" ht="15.95" customHeight="1" x14ac:dyDescent="0.25">
      <c r="A221" s="106"/>
      <c r="B221" s="99" t="s">
        <v>4101</v>
      </c>
      <c r="C221" s="101" t="s">
        <v>1062</v>
      </c>
      <c r="D221" s="98">
        <v>4.0049999999999999</v>
      </c>
      <c r="E221" s="84">
        <f t="shared" si="7"/>
        <v>0</v>
      </c>
    </row>
    <row r="222" spans="1:5" ht="15.95" customHeight="1" x14ac:dyDescent="0.25">
      <c r="A222" s="106"/>
      <c r="B222" s="97" t="s">
        <v>4102</v>
      </c>
      <c r="C222" s="78" t="s">
        <v>1063</v>
      </c>
      <c r="D222" s="98">
        <v>7.17</v>
      </c>
      <c r="E222" s="84">
        <f t="shared" si="7"/>
        <v>0</v>
      </c>
    </row>
    <row r="223" spans="1:5" ht="15.95" customHeight="1" x14ac:dyDescent="0.25">
      <c r="A223" s="106"/>
      <c r="B223" s="97" t="s">
        <v>4103</v>
      </c>
      <c r="C223" s="78" t="s">
        <v>1697</v>
      </c>
      <c r="D223" s="98">
        <v>14.37</v>
      </c>
      <c r="E223" s="84">
        <f t="shared" si="7"/>
        <v>0</v>
      </c>
    </row>
    <row r="224" spans="1:5" ht="15.95" customHeight="1" x14ac:dyDescent="0.25">
      <c r="A224" s="106"/>
      <c r="B224" s="97" t="s">
        <v>4104</v>
      </c>
      <c r="C224" s="78" t="s">
        <v>1064</v>
      </c>
      <c r="D224" s="98">
        <v>3</v>
      </c>
      <c r="E224" s="84">
        <f t="shared" si="7"/>
        <v>0</v>
      </c>
    </row>
    <row r="225" spans="1:5" ht="15.95" customHeight="1" x14ac:dyDescent="0.25">
      <c r="A225" s="106"/>
      <c r="B225" s="97" t="s">
        <v>4105</v>
      </c>
      <c r="C225" s="78" t="s">
        <v>1065</v>
      </c>
      <c r="D225" s="98">
        <v>4.0049999999999999</v>
      </c>
      <c r="E225" s="84">
        <f t="shared" si="7"/>
        <v>0</v>
      </c>
    </row>
    <row r="226" spans="1:5" ht="15.95" customHeight="1" x14ac:dyDescent="0.25">
      <c r="A226" s="106"/>
      <c r="B226" s="97" t="s">
        <v>4106</v>
      </c>
      <c r="C226" s="78" t="s">
        <v>1066</v>
      </c>
      <c r="D226" s="98">
        <v>5.7</v>
      </c>
      <c r="E226" s="84">
        <f t="shared" si="7"/>
        <v>0</v>
      </c>
    </row>
    <row r="227" spans="1:5" ht="15.95" customHeight="1" x14ac:dyDescent="0.25">
      <c r="A227" s="106"/>
      <c r="B227" s="97" t="s">
        <v>4107</v>
      </c>
      <c r="C227" s="78" t="s">
        <v>1067</v>
      </c>
      <c r="D227" s="98">
        <v>6.9749999999999996</v>
      </c>
      <c r="E227" s="84">
        <f t="shared" si="7"/>
        <v>0</v>
      </c>
    </row>
    <row r="228" spans="1:5" ht="15.95" customHeight="1" x14ac:dyDescent="0.25">
      <c r="A228" s="106"/>
      <c r="B228" s="99" t="s">
        <v>4108</v>
      </c>
      <c r="C228" s="100" t="s">
        <v>1068</v>
      </c>
      <c r="D228" s="98">
        <v>11.715</v>
      </c>
      <c r="E228" s="84">
        <f t="shared" si="7"/>
        <v>0</v>
      </c>
    </row>
    <row r="229" spans="1:5" ht="15.95" customHeight="1" x14ac:dyDescent="0.25">
      <c r="A229" s="106"/>
      <c r="B229" s="99" t="s">
        <v>4109</v>
      </c>
      <c r="C229" s="100" t="s">
        <v>311</v>
      </c>
      <c r="D229" s="98">
        <v>6.375</v>
      </c>
      <c r="E229" s="84">
        <f t="shared" si="7"/>
        <v>0</v>
      </c>
    </row>
    <row r="230" spans="1:5" ht="15.95" customHeight="1" x14ac:dyDescent="0.25">
      <c r="A230" s="106"/>
      <c r="B230" s="99" t="s">
        <v>4110</v>
      </c>
      <c r="C230" s="100" t="s">
        <v>1069</v>
      </c>
      <c r="D230" s="98">
        <v>3.81</v>
      </c>
      <c r="E230" s="84">
        <f t="shared" si="7"/>
        <v>0</v>
      </c>
    </row>
    <row r="231" spans="1:5" ht="15.95" customHeight="1" x14ac:dyDescent="0.25">
      <c r="A231" s="106"/>
      <c r="B231" s="99" t="s">
        <v>4111</v>
      </c>
      <c r="C231" s="100" t="s">
        <v>1070</v>
      </c>
      <c r="D231" s="98">
        <v>4.32</v>
      </c>
      <c r="E231" s="84">
        <f t="shared" si="7"/>
        <v>0</v>
      </c>
    </row>
    <row r="232" spans="1:5" ht="15.95" customHeight="1" x14ac:dyDescent="0.25">
      <c r="A232" s="106"/>
      <c r="B232" s="99" t="s">
        <v>4112</v>
      </c>
      <c r="C232" s="100" t="s">
        <v>1071</v>
      </c>
      <c r="D232" s="98">
        <v>7.3650000000000002</v>
      </c>
      <c r="E232" s="84">
        <f t="shared" si="7"/>
        <v>0</v>
      </c>
    </row>
    <row r="233" spans="1:5" ht="15.95" customHeight="1" x14ac:dyDescent="0.25">
      <c r="A233" s="106"/>
      <c r="B233" s="99" t="s">
        <v>4113</v>
      </c>
      <c r="C233" s="100" t="s">
        <v>1072</v>
      </c>
      <c r="D233" s="98">
        <v>4.95</v>
      </c>
      <c r="E233" s="84">
        <f t="shared" si="7"/>
        <v>0</v>
      </c>
    </row>
    <row r="234" spans="1:5" ht="15.95" customHeight="1" x14ac:dyDescent="0.25">
      <c r="A234" s="106"/>
      <c r="B234" s="99" t="s">
        <v>4114</v>
      </c>
      <c r="C234" s="100" t="s">
        <v>1073</v>
      </c>
      <c r="D234" s="98">
        <v>9.51</v>
      </c>
      <c r="E234" s="84">
        <f t="shared" si="7"/>
        <v>0</v>
      </c>
    </row>
    <row r="235" spans="1:5" ht="15.95" customHeight="1" x14ac:dyDescent="0.25">
      <c r="A235" s="106"/>
      <c r="B235" s="99" t="s">
        <v>4115</v>
      </c>
      <c r="C235" s="100" t="s">
        <v>1074</v>
      </c>
      <c r="D235" s="98">
        <v>5.46</v>
      </c>
      <c r="E235" s="84">
        <f t="shared" si="7"/>
        <v>0</v>
      </c>
    </row>
    <row r="236" spans="1:5" ht="15.95" customHeight="1" x14ac:dyDescent="0.25">
      <c r="A236" s="106"/>
      <c r="B236" s="99" t="s">
        <v>4116</v>
      </c>
      <c r="C236" s="100" t="s">
        <v>1075</v>
      </c>
      <c r="D236" s="98">
        <v>3.63</v>
      </c>
      <c r="E236" s="84">
        <f t="shared" si="7"/>
        <v>0</v>
      </c>
    </row>
    <row r="237" spans="1:5" ht="15.95" customHeight="1" x14ac:dyDescent="0.25">
      <c r="A237" s="106"/>
      <c r="B237" s="99" t="s">
        <v>4117</v>
      </c>
      <c r="C237" s="100" t="s">
        <v>1463</v>
      </c>
      <c r="D237" s="98">
        <v>5.19</v>
      </c>
      <c r="E237" s="84">
        <f t="shared" si="7"/>
        <v>0</v>
      </c>
    </row>
    <row r="238" spans="1:5" ht="15.95" customHeight="1" x14ac:dyDescent="0.25">
      <c r="A238" s="106"/>
      <c r="B238" s="99" t="s">
        <v>4118</v>
      </c>
      <c r="C238" s="100" t="s">
        <v>1076</v>
      </c>
      <c r="D238" s="98">
        <v>10.484999999999999</v>
      </c>
      <c r="E238" s="84">
        <f t="shared" si="7"/>
        <v>0</v>
      </c>
    </row>
    <row r="239" spans="1:5" ht="15.95" customHeight="1" x14ac:dyDescent="0.25">
      <c r="A239" s="106"/>
      <c r="B239" s="97" t="s">
        <v>4119</v>
      </c>
      <c r="C239" s="78" t="s">
        <v>1077</v>
      </c>
      <c r="D239" s="98">
        <v>10.815</v>
      </c>
      <c r="E239" s="84">
        <f t="shared" si="7"/>
        <v>0</v>
      </c>
    </row>
    <row r="240" spans="1:5" ht="15.95" customHeight="1" x14ac:dyDescent="0.25">
      <c r="A240" s="106"/>
      <c r="B240" s="97" t="s">
        <v>4120</v>
      </c>
      <c r="C240" s="78" t="s">
        <v>1339</v>
      </c>
      <c r="D240" s="98">
        <v>7.17</v>
      </c>
      <c r="E240" s="84">
        <f t="shared" si="7"/>
        <v>0</v>
      </c>
    </row>
    <row r="241" spans="1:5" ht="15.95" customHeight="1" x14ac:dyDescent="0.25">
      <c r="A241" s="106"/>
      <c r="B241" s="97" t="s">
        <v>4121</v>
      </c>
      <c r="C241" s="78" t="s">
        <v>1078</v>
      </c>
      <c r="D241" s="98">
        <v>16.440000000000001</v>
      </c>
      <c r="E241" s="84">
        <f t="shared" si="7"/>
        <v>0</v>
      </c>
    </row>
    <row r="242" spans="1:5" ht="15.95" customHeight="1" x14ac:dyDescent="0.25">
      <c r="A242" s="106"/>
      <c r="B242" s="97" t="s">
        <v>4122</v>
      </c>
      <c r="C242" s="78" t="s">
        <v>1079</v>
      </c>
      <c r="D242" s="98">
        <v>4.1849999999999996</v>
      </c>
      <c r="E242" s="84">
        <f t="shared" si="7"/>
        <v>0</v>
      </c>
    </row>
    <row r="243" spans="1:5" ht="15.95" customHeight="1" x14ac:dyDescent="0.25">
      <c r="A243" s="106"/>
      <c r="B243" s="97" t="s">
        <v>4123</v>
      </c>
      <c r="C243" s="78" t="s">
        <v>1651</v>
      </c>
      <c r="D243" s="98">
        <v>5.04</v>
      </c>
      <c r="E243" s="84">
        <f t="shared" si="7"/>
        <v>0</v>
      </c>
    </row>
    <row r="244" spans="1:5" ht="15.95" customHeight="1" x14ac:dyDescent="0.25">
      <c r="A244" s="106"/>
      <c r="B244" s="97" t="s">
        <v>4124</v>
      </c>
      <c r="C244" s="78" t="s">
        <v>1080</v>
      </c>
      <c r="D244" s="98">
        <v>6.1349999999999998</v>
      </c>
      <c r="E244" s="84">
        <f t="shared" si="7"/>
        <v>0</v>
      </c>
    </row>
    <row r="245" spans="1:5" ht="15.95" customHeight="1" x14ac:dyDescent="0.25">
      <c r="A245" s="106"/>
      <c r="B245" s="99" t="s">
        <v>4125</v>
      </c>
      <c r="C245" s="100" t="s">
        <v>1081</v>
      </c>
      <c r="D245" s="98">
        <v>13.065000000000003</v>
      </c>
      <c r="E245" s="84">
        <f t="shared" si="7"/>
        <v>0</v>
      </c>
    </row>
    <row r="246" spans="1:5" ht="15.95" customHeight="1" x14ac:dyDescent="0.25">
      <c r="A246" s="106"/>
      <c r="B246" s="99" t="s">
        <v>4126</v>
      </c>
      <c r="C246" s="100" t="s">
        <v>530</v>
      </c>
      <c r="D246" s="98">
        <v>4.32</v>
      </c>
      <c r="E246" s="84">
        <f t="shared" si="7"/>
        <v>0</v>
      </c>
    </row>
    <row r="247" spans="1:5" ht="15.95" customHeight="1" x14ac:dyDescent="0.25">
      <c r="A247" s="106"/>
      <c r="B247" s="99" t="s">
        <v>4127</v>
      </c>
      <c r="C247" s="100" t="s">
        <v>531</v>
      </c>
      <c r="D247" s="98">
        <v>4.7549999999999999</v>
      </c>
      <c r="E247" s="84">
        <f t="shared" si="7"/>
        <v>0</v>
      </c>
    </row>
    <row r="248" spans="1:5" ht="15.95" customHeight="1" x14ac:dyDescent="0.25">
      <c r="A248" s="106"/>
      <c r="B248" s="99" t="s">
        <v>4128</v>
      </c>
      <c r="C248" s="100" t="s">
        <v>532</v>
      </c>
      <c r="D248" s="98">
        <v>3</v>
      </c>
      <c r="E248" s="84">
        <f t="shared" si="7"/>
        <v>0</v>
      </c>
    </row>
    <row r="249" spans="1:5" ht="15.95" customHeight="1" x14ac:dyDescent="0.25">
      <c r="A249" s="106"/>
      <c r="B249" s="99" t="s">
        <v>4129</v>
      </c>
      <c r="C249" s="100" t="s">
        <v>533</v>
      </c>
      <c r="D249" s="98">
        <v>4.0049999999999999</v>
      </c>
      <c r="E249" s="84">
        <f t="shared" si="7"/>
        <v>0</v>
      </c>
    </row>
    <row r="250" spans="1:5" ht="15.95" customHeight="1" x14ac:dyDescent="0.25">
      <c r="A250" s="106"/>
      <c r="B250" s="99" t="s">
        <v>4130</v>
      </c>
      <c r="C250" s="100" t="s">
        <v>534</v>
      </c>
      <c r="D250" s="98">
        <v>8.7899999999999991</v>
      </c>
      <c r="E250" s="84">
        <f t="shared" si="7"/>
        <v>0</v>
      </c>
    </row>
    <row r="251" spans="1:5" ht="15.95" customHeight="1" x14ac:dyDescent="0.25">
      <c r="A251" s="106"/>
      <c r="B251" s="99" t="s">
        <v>4131</v>
      </c>
      <c r="C251" s="100" t="s">
        <v>535</v>
      </c>
      <c r="D251" s="98">
        <v>16.995000000000001</v>
      </c>
      <c r="E251" s="84">
        <f t="shared" si="7"/>
        <v>0</v>
      </c>
    </row>
    <row r="252" spans="1:5" ht="15.95" customHeight="1" x14ac:dyDescent="0.25">
      <c r="A252" s="106"/>
      <c r="B252" s="99" t="s">
        <v>4132</v>
      </c>
      <c r="C252" s="100" t="s">
        <v>536</v>
      </c>
      <c r="D252" s="98">
        <v>3.2549999999999999</v>
      </c>
      <c r="E252" s="84">
        <f t="shared" si="7"/>
        <v>0</v>
      </c>
    </row>
    <row r="253" spans="1:5" ht="15.95" customHeight="1" x14ac:dyDescent="0.25">
      <c r="A253" s="106"/>
      <c r="B253" s="99" t="s">
        <v>4133</v>
      </c>
      <c r="C253" s="100" t="s">
        <v>537</v>
      </c>
      <c r="D253" s="98">
        <v>6.54</v>
      </c>
      <c r="E253" s="84">
        <f t="shared" si="7"/>
        <v>0</v>
      </c>
    </row>
    <row r="254" spans="1:5" ht="15.95" customHeight="1" x14ac:dyDescent="0.25">
      <c r="A254" s="106"/>
      <c r="B254" s="99" t="s">
        <v>4134</v>
      </c>
      <c r="C254" s="100" t="s">
        <v>538</v>
      </c>
      <c r="D254" s="98">
        <v>10.455</v>
      </c>
      <c r="E254" s="84">
        <f t="shared" si="7"/>
        <v>0</v>
      </c>
    </row>
    <row r="255" spans="1:5" ht="15.95" customHeight="1" x14ac:dyDescent="0.25">
      <c r="A255" s="106"/>
      <c r="B255" s="99" t="s">
        <v>4135</v>
      </c>
      <c r="C255" s="101" t="s">
        <v>539</v>
      </c>
      <c r="D255" s="98">
        <v>20.28</v>
      </c>
      <c r="E255" s="84">
        <f t="shared" si="7"/>
        <v>0</v>
      </c>
    </row>
    <row r="256" spans="1:5" ht="15.95" customHeight="1" x14ac:dyDescent="0.25">
      <c r="A256" s="106"/>
      <c r="B256" s="99" t="s">
        <v>4136</v>
      </c>
      <c r="C256" s="100" t="s">
        <v>540</v>
      </c>
      <c r="D256" s="98">
        <v>3</v>
      </c>
      <c r="E256" s="84">
        <f t="shared" si="7"/>
        <v>0</v>
      </c>
    </row>
    <row r="257" spans="1:5" ht="15.95" customHeight="1" x14ac:dyDescent="0.25">
      <c r="A257" s="106"/>
      <c r="B257" s="99" t="s">
        <v>4137</v>
      </c>
      <c r="C257" s="100" t="s">
        <v>541</v>
      </c>
      <c r="D257" s="98">
        <v>4.0049999999999999</v>
      </c>
      <c r="E257" s="84">
        <f t="shared" si="7"/>
        <v>0</v>
      </c>
    </row>
    <row r="258" spans="1:5" ht="15.95" customHeight="1" x14ac:dyDescent="0.25">
      <c r="A258" s="106"/>
      <c r="B258" s="99" t="s">
        <v>4138</v>
      </c>
      <c r="C258" s="100" t="s">
        <v>542</v>
      </c>
      <c r="D258" s="98">
        <v>5.7</v>
      </c>
      <c r="E258" s="84">
        <f t="shared" ref="E258:E321" si="8">A258*D258</f>
        <v>0</v>
      </c>
    </row>
    <row r="259" spans="1:5" ht="15.95" customHeight="1" x14ac:dyDescent="0.25">
      <c r="A259" s="106"/>
      <c r="B259" s="99" t="s">
        <v>4139</v>
      </c>
      <c r="C259" s="100" t="s">
        <v>543</v>
      </c>
      <c r="D259" s="98">
        <v>6.7799999999999985</v>
      </c>
      <c r="E259" s="84">
        <f t="shared" si="8"/>
        <v>0</v>
      </c>
    </row>
    <row r="260" spans="1:5" ht="15.95" customHeight="1" x14ac:dyDescent="0.25">
      <c r="A260" s="106"/>
      <c r="B260" s="99" t="s">
        <v>4140</v>
      </c>
      <c r="C260" s="100" t="s">
        <v>544</v>
      </c>
      <c r="D260" s="98">
        <v>10.815</v>
      </c>
      <c r="E260" s="84">
        <f t="shared" si="8"/>
        <v>0</v>
      </c>
    </row>
    <row r="261" spans="1:5" ht="15.95" customHeight="1" x14ac:dyDescent="0.25">
      <c r="A261" s="106"/>
      <c r="B261" s="97" t="s">
        <v>4141</v>
      </c>
      <c r="C261" s="78" t="s">
        <v>1698</v>
      </c>
      <c r="D261" s="98">
        <v>16.065000000000001</v>
      </c>
      <c r="E261" s="84">
        <f t="shared" si="8"/>
        <v>0</v>
      </c>
    </row>
    <row r="262" spans="1:5" ht="15.95" customHeight="1" x14ac:dyDescent="0.25">
      <c r="A262" s="106"/>
      <c r="B262" s="97" t="s">
        <v>4142</v>
      </c>
      <c r="C262" s="78" t="s">
        <v>545</v>
      </c>
      <c r="D262" s="98">
        <v>3.6749999999999998</v>
      </c>
      <c r="E262" s="84">
        <f t="shared" si="8"/>
        <v>0</v>
      </c>
    </row>
    <row r="263" spans="1:5" ht="15.95" customHeight="1" x14ac:dyDescent="0.25">
      <c r="A263" s="106"/>
      <c r="B263" s="97" t="s">
        <v>4143</v>
      </c>
      <c r="C263" s="78" t="s">
        <v>1699</v>
      </c>
      <c r="D263" s="98">
        <v>4.0049999999999999</v>
      </c>
      <c r="E263" s="84">
        <f t="shared" si="8"/>
        <v>0</v>
      </c>
    </row>
    <row r="264" spans="1:5" ht="15.95" customHeight="1" x14ac:dyDescent="0.25">
      <c r="A264" s="106"/>
      <c r="B264" s="97" t="s">
        <v>4144</v>
      </c>
      <c r="C264" s="78" t="s">
        <v>546</v>
      </c>
      <c r="D264" s="98">
        <v>14.73</v>
      </c>
      <c r="E264" s="84">
        <f t="shared" si="8"/>
        <v>0</v>
      </c>
    </row>
    <row r="265" spans="1:5" ht="15.95" customHeight="1" x14ac:dyDescent="0.25">
      <c r="A265" s="106"/>
      <c r="B265" s="97" t="s">
        <v>4145</v>
      </c>
      <c r="C265" s="78" t="s">
        <v>547</v>
      </c>
      <c r="D265" s="98">
        <v>4.68</v>
      </c>
      <c r="E265" s="84">
        <f t="shared" si="8"/>
        <v>0</v>
      </c>
    </row>
    <row r="266" spans="1:5" ht="15.95" customHeight="1" x14ac:dyDescent="0.25">
      <c r="A266" s="106"/>
      <c r="B266" s="97" t="s">
        <v>4146</v>
      </c>
      <c r="C266" s="78" t="s">
        <v>548</v>
      </c>
      <c r="D266" s="98">
        <v>4.830000000000001</v>
      </c>
      <c r="E266" s="84">
        <f t="shared" si="8"/>
        <v>0</v>
      </c>
    </row>
    <row r="267" spans="1:5" ht="15.95" customHeight="1" x14ac:dyDescent="0.25">
      <c r="A267" s="106"/>
      <c r="B267" s="99" t="s">
        <v>4147</v>
      </c>
      <c r="C267" s="100" t="s">
        <v>549</v>
      </c>
      <c r="D267" s="98">
        <v>6.93</v>
      </c>
      <c r="E267" s="84">
        <f t="shared" si="8"/>
        <v>0</v>
      </c>
    </row>
    <row r="268" spans="1:5" ht="15.95" customHeight="1" x14ac:dyDescent="0.25">
      <c r="A268" s="106"/>
      <c r="B268" s="99" t="s">
        <v>4148</v>
      </c>
      <c r="C268" s="100" t="s">
        <v>550</v>
      </c>
      <c r="D268" s="98">
        <v>19.2</v>
      </c>
      <c r="E268" s="84">
        <f t="shared" si="8"/>
        <v>0</v>
      </c>
    </row>
    <row r="269" spans="1:5" ht="15.95" customHeight="1" x14ac:dyDescent="0.25">
      <c r="A269" s="106"/>
      <c r="B269" s="99" t="s">
        <v>4149</v>
      </c>
      <c r="C269" s="101" t="s">
        <v>551</v>
      </c>
      <c r="D269" s="98">
        <v>25.364999999999998</v>
      </c>
      <c r="E269" s="84">
        <f t="shared" si="8"/>
        <v>0</v>
      </c>
    </row>
    <row r="270" spans="1:5" ht="15.95" customHeight="1" x14ac:dyDescent="0.25">
      <c r="A270" s="106"/>
      <c r="B270" s="97" t="s">
        <v>4150</v>
      </c>
      <c r="C270" s="78" t="s">
        <v>552</v>
      </c>
      <c r="D270" s="98">
        <v>27.434999999999999</v>
      </c>
      <c r="E270" s="84">
        <f t="shared" si="8"/>
        <v>0</v>
      </c>
    </row>
    <row r="271" spans="1:5" ht="15.95" customHeight="1" x14ac:dyDescent="0.25">
      <c r="A271" s="106"/>
      <c r="B271" s="97" t="s">
        <v>4151</v>
      </c>
      <c r="C271" s="78" t="s">
        <v>553</v>
      </c>
      <c r="D271" s="98">
        <v>31.95</v>
      </c>
      <c r="E271" s="84">
        <f t="shared" si="8"/>
        <v>0</v>
      </c>
    </row>
    <row r="272" spans="1:5" ht="15.95" customHeight="1" x14ac:dyDescent="0.25">
      <c r="A272" s="106"/>
      <c r="B272" s="97" t="s">
        <v>4152</v>
      </c>
      <c r="C272" s="78" t="s">
        <v>554</v>
      </c>
      <c r="D272" s="98">
        <v>23.504999999999999</v>
      </c>
      <c r="E272" s="84">
        <f t="shared" si="8"/>
        <v>0</v>
      </c>
    </row>
    <row r="273" spans="1:5" ht="15.95" customHeight="1" x14ac:dyDescent="0.25">
      <c r="A273" s="106"/>
      <c r="B273" s="97" t="s">
        <v>4153</v>
      </c>
      <c r="C273" s="78" t="s">
        <v>555</v>
      </c>
      <c r="D273" s="98">
        <v>4.1849999999999996</v>
      </c>
      <c r="E273" s="84">
        <f t="shared" si="8"/>
        <v>0</v>
      </c>
    </row>
    <row r="274" spans="1:5" ht="15.95" customHeight="1" x14ac:dyDescent="0.25">
      <c r="A274" s="106"/>
      <c r="B274" s="97" t="s">
        <v>4154</v>
      </c>
      <c r="C274" s="78" t="s">
        <v>556</v>
      </c>
      <c r="D274" s="98">
        <v>12.675000000000001</v>
      </c>
      <c r="E274" s="84">
        <f t="shared" si="8"/>
        <v>0</v>
      </c>
    </row>
    <row r="275" spans="1:5" ht="15.95" customHeight="1" x14ac:dyDescent="0.25">
      <c r="A275" s="106"/>
      <c r="B275" s="97" t="s">
        <v>4155</v>
      </c>
      <c r="C275" s="78" t="s">
        <v>557</v>
      </c>
      <c r="D275" s="98">
        <v>3.1949999999999998</v>
      </c>
      <c r="E275" s="84">
        <f t="shared" si="8"/>
        <v>0</v>
      </c>
    </row>
    <row r="276" spans="1:5" ht="15.95" customHeight="1" x14ac:dyDescent="0.25">
      <c r="A276" s="106"/>
      <c r="B276" s="99" t="s">
        <v>4156</v>
      </c>
      <c r="C276" s="100" t="s">
        <v>558</v>
      </c>
      <c r="D276" s="98">
        <v>4.0049999999999999</v>
      </c>
      <c r="E276" s="84">
        <f t="shared" si="8"/>
        <v>0</v>
      </c>
    </row>
    <row r="277" spans="1:5" ht="15.95" customHeight="1" x14ac:dyDescent="0.25">
      <c r="A277" s="106"/>
      <c r="B277" s="99" t="s">
        <v>4157</v>
      </c>
      <c r="C277" s="100" t="s">
        <v>559</v>
      </c>
      <c r="D277" s="98">
        <v>5.58</v>
      </c>
      <c r="E277" s="84">
        <f t="shared" si="8"/>
        <v>0</v>
      </c>
    </row>
    <row r="278" spans="1:5" ht="15.95" customHeight="1" x14ac:dyDescent="0.25">
      <c r="A278" s="106"/>
      <c r="B278" s="99" t="s">
        <v>4158</v>
      </c>
      <c r="C278" s="101" t="s">
        <v>560</v>
      </c>
      <c r="D278" s="98">
        <v>7.3650000000000002</v>
      </c>
      <c r="E278" s="84">
        <f t="shared" si="8"/>
        <v>0</v>
      </c>
    </row>
    <row r="279" spans="1:5" ht="15.95" customHeight="1" x14ac:dyDescent="0.25">
      <c r="A279" s="106"/>
      <c r="B279" s="99" t="s">
        <v>4159</v>
      </c>
      <c r="C279" s="101" t="s">
        <v>312</v>
      </c>
      <c r="D279" s="98">
        <v>4.0049999999999999</v>
      </c>
      <c r="E279" s="84">
        <f t="shared" si="8"/>
        <v>0</v>
      </c>
    </row>
    <row r="280" spans="1:5" ht="15.95" customHeight="1" x14ac:dyDescent="0.25">
      <c r="A280" s="106"/>
      <c r="B280" s="99" t="s">
        <v>4160</v>
      </c>
      <c r="C280" s="101" t="s">
        <v>561</v>
      </c>
      <c r="D280" s="98">
        <v>18.285</v>
      </c>
      <c r="E280" s="84">
        <f t="shared" si="8"/>
        <v>0</v>
      </c>
    </row>
    <row r="281" spans="1:5" ht="15.95" customHeight="1" x14ac:dyDescent="0.25">
      <c r="A281" s="106"/>
      <c r="B281" s="99" t="s">
        <v>4161</v>
      </c>
      <c r="C281" s="101" t="s">
        <v>2026</v>
      </c>
      <c r="D281" s="98">
        <v>4.68</v>
      </c>
      <c r="E281" s="84">
        <f t="shared" si="8"/>
        <v>0</v>
      </c>
    </row>
    <row r="282" spans="1:5" ht="15.95" customHeight="1" x14ac:dyDescent="0.25">
      <c r="A282" s="106"/>
      <c r="B282" s="99" t="s">
        <v>4162</v>
      </c>
      <c r="C282" s="101" t="s">
        <v>2027</v>
      </c>
      <c r="D282" s="98">
        <v>5.0250000000000004</v>
      </c>
      <c r="E282" s="84">
        <f t="shared" si="8"/>
        <v>0</v>
      </c>
    </row>
    <row r="283" spans="1:5" ht="15.95" customHeight="1" x14ac:dyDescent="0.25">
      <c r="A283" s="106"/>
      <c r="B283" s="99" t="s">
        <v>4163</v>
      </c>
      <c r="C283" s="101" t="s">
        <v>2028</v>
      </c>
      <c r="D283" s="98">
        <v>10.125</v>
      </c>
      <c r="E283" s="84">
        <f t="shared" si="8"/>
        <v>0</v>
      </c>
    </row>
    <row r="284" spans="1:5" ht="15.95" customHeight="1" x14ac:dyDescent="0.25">
      <c r="A284" s="106"/>
      <c r="B284" s="97" t="s">
        <v>4164</v>
      </c>
      <c r="C284" s="78" t="s">
        <v>2029</v>
      </c>
      <c r="D284" s="98">
        <v>27.434999999999999</v>
      </c>
      <c r="E284" s="84">
        <f t="shared" si="8"/>
        <v>0</v>
      </c>
    </row>
    <row r="285" spans="1:5" ht="15.95" customHeight="1" x14ac:dyDescent="0.25">
      <c r="A285" s="106"/>
      <c r="B285" s="97" t="s">
        <v>4165</v>
      </c>
      <c r="C285" s="78" t="s">
        <v>2030</v>
      </c>
      <c r="D285" s="98">
        <v>6.7200000000000015</v>
      </c>
      <c r="E285" s="84">
        <f t="shared" si="8"/>
        <v>0</v>
      </c>
    </row>
    <row r="286" spans="1:5" ht="15.95" customHeight="1" x14ac:dyDescent="0.25">
      <c r="A286" s="106"/>
      <c r="B286" s="97" t="s">
        <v>4166</v>
      </c>
      <c r="C286" s="78" t="s">
        <v>2031</v>
      </c>
      <c r="D286" s="98">
        <v>7.6050000000000004</v>
      </c>
      <c r="E286" s="84">
        <f t="shared" si="8"/>
        <v>0</v>
      </c>
    </row>
    <row r="287" spans="1:5" ht="15.95" customHeight="1" x14ac:dyDescent="0.25">
      <c r="A287" s="106"/>
      <c r="B287" s="97" t="s">
        <v>4167</v>
      </c>
      <c r="C287" s="78" t="s">
        <v>2032</v>
      </c>
      <c r="D287" s="98">
        <v>3.2549999999999999</v>
      </c>
      <c r="E287" s="84">
        <f t="shared" si="8"/>
        <v>0</v>
      </c>
    </row>
    <row r="288" spans="1:5" ht="15.95" customHeight="1" x14ac:dyDescent="0.25">
      <c r="A288" s="106"/>
      <c r="B288" s="97" t="s">
        <v>4168</v>
      </c>
      <c r="C288" s="78" t="s">
        <v>2033</v>
      </c>
      <c r="D288" s="98">
        <v>5.3550000000000004</v>
      </c>
      <c r="E288" s="84">
        <f t="shared" si="8"/>
        <v>0</v>
      </c>
    </row>
    <row r="289" spans="1:5" ht="15.95" customHeight="1" x14ac:dyDescent="0.25">
      <c r="A289" s="106"/>
      <c r="B289" s="97" t="s">
        <v>4169</v>
      </c>
      <c r="C289" s="78" t="s">
        <v>2034</v>
      </c>
      <c r="D289" s="98">
        <v>13.065000000000003</v>
      </c>
      <c r="E289" s="84">
        <f t="shared" si="8"/>
        <v>0</v>
      </c>
    </row>
    <row r="290" spans="1:5" ht="15.95" customHeight="1" x14ac:dyDescent="0.25">
      <c r="A290" s="106"/>
      <c r="B290" s="99" t="s">
        <v>4170</v>
      </c>
      <c r="C290" s="101" t="s">
        <v>2035</v>
      </c>
      <c r="D290" s="98">
        <v>15.84</v>
      </c>
      <c r="E290" s="84">
        <f t="shared" si="8"/>
        <v>0</v>
      </c>
    </row>
    <row r="291" spans="1:5" ht="15.95" customHeight="1" x14ac:dyDescent="0.25">
      <c r="A291" s="106"/>
      <c r="B291" s="99" t="s">
        <v>4171</v>
      </c>
      <c r="C291" s="101" t="s">
        <v>313</v>
      </c>
      <c r="D291" s="98">
        <v>4.0049999999999999</v>
      </c>
      <c r="E291" s="84">
        <f t="shared" si="8"/>
        <v>0</v>
      </c>
    </row>
    <row r="292" spans="1:5" ht="15.95" customHeight="1" x14ac:dyDescent="0.25">
      <c r="A292" s="106"/>
      <c r="B292" s="99" t="s">
        <v>4172</v>
      </c>
      <c r="C292" s="101" t="s">
        <v>314</v>
      </c>
      <c r="D292" s="98">
        <v>8.94</v>
      </c>
      <c r="E292" s="84">
        <f t="shared" si="8"/>
        <v>0</v>
      </c>
    </row>
    <row r="293" spans="1:5" ht="15.95" customHeight="1" x14ac:dyDescent="0.25">
      <c r="A293" s="106"/>
      <c r="B293" s="99" t="s">
        <v>4173</v>
      </c>
      <c r="C293" s="101" t="s">
        <v>2036</v>
      </c>
      <c r="D293" s="98">
        <v>16.440000000000001</v>
      </c>
      <c r="E293" s="84">
        <f t="shared" si="8"/>
        <v>0</v>
      </c>
    </row>
    <row r="294" spans="1:5" ht="15.95" customHeight="1" x14ac:dyDescent="0.25">
      <c r="A294" s="106"/>
      <c r="B294" s="99" t="s">
        <v>4174</v>
      </c>
      <c r="C294" s="101" t="s">
        <v>2037</v>
      </c>
      <c r="D294" s="98">
        <v>4.68</v>
      </c>
      <c r="E294" s="84">
        <f t="shared" si="8"/>
        <v>0</v>
      </c>
    </row>
    <row r="295" spans="1:5" ht="15.95" customHeight="1" x14ac:dyDescent="0.25">
      <c r="A295" s="106"/>
      <c r="B295" s="99" t="s">
        <v>4175</v>
      </c>
      <c r="C295" s="101" t="s">
        <v>315</v>
      </c>
      <c r="D295" s="98">
        <v>4.05</v>
      </c>
      <c r="E295" s="84">
        <f t="shared" si="8"/>
        <v>0</v>
      </c>
    </row>
    <row r="296" spans="1:5" ht="15.95" customHeight="1" x14ac:dyDescent="0.25">
      <c r="A296" s="106"/>
      <c r="B296" s="99" t="s">
        <v>4176</v>
      </c>
      <c r="C296" s="101" t="s">
        <v>650</v>
      </c>
      <c r="D296" s="98">
        <v>8.3849999999999998</v>
      </c>
      <c r="E296" s="84">
        <f t="shared" si="8"/>
        <v>0</v>
      </c>
    </row>
    <row r="297" spans="1:5" ht="15.95" customHeight="1" x14ac:dyDescent="0.25">
      <c r="A297" s="106"/>
      <c r="B297" s="99" t="s">
        <v>4177</v>
      </c>
      <c r="C297" s="101" t="s">
        <v>651</v>
      </c>
      <c r="D297" s="98">
        <v>5.07</v>
      </c>
      <c r="E297" s="84">
        <f t="shared" si="8"/>
        <v>0</v>
      </c>
    </row>
    <row r="298" spans="1:5" ht="15.95" customHeight="1" x14ac:dyDescent="0.25">
      <c r="A298" s="106"/>
      <c r="B298" s="99" t="s">
        <v>4178</v>
      </c>
      <c r="C298" s="101" t="s">
        <v>652</v>
      </c>
      <c r="D298" s="98">
        <v>8.2349999999999994</v>
      </c>
      <c r="E298" s="84">
        <f t="shared" si="8"/>
        <v>0</v>
      </c>
    </row>
    <row r="299" spans="1:5" ht="15.95" customHeight="1" x14ac:dyDescent="0.25">
      <c r="A299" s="106"/>
      <c r="B299" s="99" t="s">
        <v>4179</v>
      </c>
      <c r="C299" s="101" t="s">
        <v>316</v>
      </c>
      <c r="D299" s="98">
        <v>38.04</v>
      </c>
      <c r="E299" s="84">
        <f t="shared" si="8"/>
        <v>0</v>
      </c>
    </row>
    <row r="300" spans="1:5" ht="15.95" customHeight="1" x14ac:dyDescent="0.25">
      <c r="A300" s="106"/>
      <c r="B300" s="99" t="s">
        <v>4180</v>
      </c>
      <c r="C300" s="101" t="s">
        <v>653</v>
      </c>
      <c r="D300" s="98">
        <v>31.95</v>
      </c>
      <c r="E300" s="84">
        <f t="shared" si="8"/>
        <v>0</v>
      </c>
    </row>
    <row r="301" spans="1:5" ht="15.95" customHeight="1" x14ac:dyDescent="0.25">
      <c r="A301" s="106"/>
      <c r="B301" s="99" t="s">
        <v>4181</v>
      </c>
      <c r="C301" s="101" t="s">
        <v>654</v>
      </c>
      <c r="D301" s="98">
        <v>3</v>
      </c>
      <c r="E301" s="84">
        <f t="shared" si="8"/>
        <v>0</v>
      </c>
    </row>
    <row r="302" spans="1:5" ht="15.95" customHeight="1" x14ac:dyDescent="0.25">
      <c r="A302" s="106"/>
      <c r="B302" s="99" t="s">
        <v>4182</v>
      </c>
      <c r="C302" s="101" t="s">
        <v>655</v>
      </c>
      <c r="D302" s="98">
        <v>4.0049999999999999</v>
      </c>
      <c r="E302" s="84">
        <f t="shared" si="8"/>
        <v>0</v>
      </c>
    </row>
    <row r="303" spans="1:5" ht="15.95" customHeight="1" x14ac:dyDescent="0.25">
      <c r="A303" s="106"/>
      <c r="B303" s="99" t="s">
        <v>4183</v>
      </c>
      <c r="C303" s="101" t="s">
        <v>656</v>
      </c>
      <c r="D303" s="98">
        <v>7.83</v>
      </c>
      <c r="E303" s="84">
        <f t="shared" si="8"/>
        <v>0</v>
      </c>
    </row>
    <row r="304" spans="1:5" ht="15.95" customHeight="1" x14ac:dyDescent="0.25">
      <c r="A304" s="106"/>
      <c r="B304" s="99" t="s">
        <v>4184</v>
      </c>
      <c r="C304" s="101" t="s">
        <v>657</v>
      </c>
      <c r="D304" s="98">
        <v>14.324999999999999</v>
      </c>
      <c r="E304" s="84">
        <f t="shared" si="8"/>
        <v>0</v>
      </c>
    </row>
    <row r="305" spans="1:5" ht="15.95" customHeight="1" x14ac:dyDescent="0.25">
      <c r="A305" s="106"/>
      <c r="B305" s="99" t="s">
        <v>4185</v>
      </c>
      <c r="C305" s="101" t="s">
        <v>658</v>
      </c>
      <c r="D305" s="98">
        <v>3.7649999999999992</v>
      </c>
      <c r="E305" s="84">
        <f t="shared" si="8"/>
        <v>0</v>
      </c>
    </row>
    <row r="306" spans="1:5" ht="15.95" customHeight="1" x14ac:dyDescent="0.25">
      <c r="A306" s="106"/>
      <c r="B306" s="99" t="s">
        <v>4186</v>
      </c>
      <c r="C306" s="101" t="s">
        <v>659</v>
      </c>
      <c r="D306" s="98">
        <v>4.95</v>
      </c>
      <c r="E306" s="84">
        <f t="shared" si="8"/>
        <v>0</v>
      </c>
    </row>
    <row r="307" spans="1:5" ht="15.95" customHeight="1" x14ac:dyDescent="0.25">
      <c r="A307" s="106"/>
      <c r="B307" s="99" t="s">
        <v>4187</v>
      </c>
      <c r="C307" s="101" t="s">
        <v>660</v>
      </c>
      <c r="D307" s="98">
        <v>7.17</v>
      </c>
      <c r="E307" s="84">
        <f t="shared" si="8"/>
        <v>0</v>
      </c>
    </row>
    <row r="308" spans="1:5" ht="15.95" customHeight="1" x14ac:dyDescent="0.25">
      <c r="A308" s="106"/>
      <c r="B308" s="99" t="s">
        <v>4188</v>
      </c>
      <c r="C308" s="101" t="s">
        <v>661</v>
      </c>
      <c r="D308" s="98">
        <v>8.5050000000000008</v>
      </c>
      <c r="E308" s="84">
        <f t="shared" si="8"/>
        <v>0</v>
      </c>
    </row>
    <row r="309" spans="1:5" ht="15.95" customHeight="1" x14ac:dyDescent="0.25">
      <c r="A309" s="106"/>
      <c r="B309" s="99" t="s">
        <v>4189</v>
      </c>
      <c r="C309" s="101" t="s">
        <v>662</v>
      </c>
      <c r="D309" s="98">
        <v>13.065000000000003</v>
      </c>
      <c r="E309" s="84">
        <f t="shared" si="8"/>
        <v>0</v>
      </c>
    </row>
    <row r="310" spans="1:5" ht="15.95" customHeight="1" x14ac:dyDescent="0.25">
      <c r="A310" s="106"/>
      <c r="B310" s="99" t="s">
        <v>4190</v>
      </c>
      <c r="C310" s="101" t="s">
        <v>663</v>
      </c>
      <c r="D310" s="98">
        <v>19.2</v>
      </c>
      <c r="E310" s="84">
        <f t="shared" si="8"/>
        <v>0</v>
      </c>
    </row>
    <row r="311" spans="1:5" ht="15.95" customHeight="1" x14ac:dyDescent="0.25">
      <c r="A311" s="106"/>
      <c r="B311" s="99" t="s">
        <v>4191</v>
      </c>
      <c r="C311" s="101" t="s">
        <v>664</v>
      </c>
      <c r="D311" s="98">
        <v>3.93</v>
      </c>
      <c r="E311" s="84">
        <f t="shared" si="8"/>
        <v>0</v>
      </c>
    </row>
    <row r="312" spans="1:5" ht="15.95" customHeight="1" x14ac:dyDescent="0.25">
      <c r="A312" s="106"/>
      <c r="B312" s="99" t="s">
        <v>4192</v>
      </c>
      <c r="C312" s="101" t="s">
        <v>665</v>
      </c>
      <c r="D312" s="98">
        <v>5.7450000000000001</v>
      </c>
      <c r="E312" s="84">
        <f t="shared" si="8"/>
        <v>0</v>
      </c>
    </row>
    <row r="313" spans="1:5" ht="15.95" customHeight="1" x14ac:dyDescent="0.25">
      <c r="A313" s="106"/>
      <c r="B313" s="99" t="s">
        <v>4193</v>
      </c>
      <c r="C313" s="101" t="s">
        <v>666</v>
      </c>
      <c r="D313" s="98">
        <v>8.3849999999999998</v>
      </c>
      <c r="E313" s="84">
        <f t="shared" si="8"/>
        <v>0</v>
      </c>
    </row>
    <row r="314" spans="1:5" ht="15.95" customHeight="1" x14ac:dyDescent="0.25">
      <c r="A314" s="106"/>
      <c r="B314" s="99" t="s">
        <v>4194</v>
      </c>
      <c r="C314" s="101" t="s">
        <v>667</v>
      </c>
      <c r="D314" s="98">
        <v>16.320000000000004</v>
      </c>
      <c r="E314" s="84">
        <f t="shared" si="8"/>
        <v>0</v>
      </c>
    </row>
    <row r="315" spans="1:5" ht="15.95" customHeight="1" x14ac:dyDescent="0.25">
      <c r="A315" s="106"/>
      <c r="B315" s="99" t="s">
        <v>4195</v>
      </c>
      <c r="C315" s="101" t="s">
        <v>668</v>
      </c>
      <c r="D315" s="98">
        <v>7.589999999999999</v>
      </c>
      <c r="E315" s="84">
        <f t="shared" si="8"/>
        <v>0</v>
      </c>
    </row>
    <row r="316" spans="1:5" ht="15.95" customHeight="1" x14ac:dyDescent="0.25">
      <c r="A316" s="106"/>
      <c r="B316" s="99" t="s">
        <v>4196</v>
      </c>
      <c r="C316" s="101" t="s">
        <v>669</v>
      </c>
      <c r="D316" s="98">
        <v>9.7799999999999994</v>
      </c>
      <c r="E316" s="84">
        <f t="shared" si="8"/>
        <v>0</v>
      </c>
    </row>
    <row r="317" spans="1:5" ht="15.95" customHeight="1" x14ac:dyDescent="0.25">
      <c r="A317" s="106"/>
      <c r="B317" s="99" t="s">
        <v>4197</v>
      </c>
      <c r="C317" s="101" t="s">
        <v>670</v>
      </c>
      <c r="D317" s="98">
        <v>24.675000000000001</v>
      </c>
      <c r="E317" s="84">
        <f t="shared" si="8"/>
        <v>0</v>
      </c>
    </row>
    <row r="318" spans="1:5" ht="15.95" customHeight="1" x14ac:dyDescent="0.25">
      <c r="A318" s="106"/>
      <c r="B318" s="99" t="s">
        <v>4198</v>
      </c>
      <c r="C318" s="101" t="s">
        <v>671</v>
      </c>
      <c r="D318" s="98">
        <v>4.68</v>
      </c>
      <c r="E318" s="84">
        <f t="shared" si="8"/>
        <v>0</v>
      </c>
    </row>
    <row r="319" spans="1:5" ht="15.95" customHeight="1" x14ac:dyDescent="0.25">
      <c r="A319" s="106"/>
      <c r="B319" s="97" t="s">
        <v>4199</v>
      </c>
      <c r="C319" s="78" t="s">
        <v>672</v>
      </c>
      <c r="D319" s="98">
        <v>4.7549999999999999</v>
      </c>
      <c r="E319" s="84">
        <f t="shared" si="8"/>
        <v>0</v>
      </c>
    </row>
    <row r="320" spans="1:5" ht="15.95" customHeight="1" x14ac:dyDescent="0.25">
      <c r="A320" s="106"/>
      <c r="B320" s="97" t="s">
        <v>4200</v>
      </c>
      <c r="C320" s="78" t="s">
        <v>673</v>
      </c>
      <c r="D320" s="98">
        <v>6.3450000000000015</v>
      </c>
      <c r="E320" s="84">
        <f t="shared" si="8"/>
        <v>0</v>
      </c>
    </row>
    <row r="321" spans="1:5" ht="15.95" customHeight="1" x14ac:dyDescent="0.25">
      <c r="A321" s="106"/>
      <c r="B321" s="97" t="s">
        <v>4201</v>
      </c>
      <c r="C321" s="78" t="s">
        <v>1864</v>
      </c>
      <c r="D321" s="98">
        <v>3.6749999999999998</v>
      </c>
      <c r="E321" s="84">
        <f t="shared" si="8"/>
        <v>0</v>
      </c>
    </row>
    <row r="322" spans="1:5" ht="15.95" customHeight="1" x14ac:dyDescent="0.25">
      <c r="A322" s="106"/>
      <c r="B322" s="97" t="s">
        <v>4202</v>
      </c>
      <c r="C322" s="78" t="s">
        <v>674</v>
      </c>
      <c r="D322" s="98">
        <v>4.68</v>
      </c>
      <c r="E322" s="84">
        <f t="shared" ref="E322:E385" si="9">A322*D322</f>
        <v>0</v>
      </c>
    </row>
    <row r="323" spans="1:5" ht="15.95" customHeight="1" x14ac:dyDescent="0.25">
      <c r="A323" s="106"/>
      <c r="B323" s="97" t="s">
        <v>4203</v>
      </c>
      <c r="C323" s="78" t="s">
        <v>675</v>
      </c>
      <c r="D323" s="98">
        <v>5.19</v>
      </c>
      <c r="E323" s="84">
        <f t="shared" si="9"/>
        <v>0</v>
      </c>
    </row>
    <row r="324" spans="1:5" ht="15.95" customHeight="1" x14ac:dyDescent="0.25">
      <c r="A324" s="106"/>
      <c r="B324" s="97" t="s">
        <v>4204</v>
      </c>
      <c r="C324" s="78" t="s">
        <v>1897</v>
      </c>
      <c r="D324" s="98">
        <v>6.4950000000000001</v>
      </c>
      <c r="E324" s="84">
        <f t="shared" si="9"/>
        <v>0</v>
      </c>
    </row>
    <row r="325" spans="1:5" ht="15.95" customHeight="1" x14ac:dyDescent="0.25">
      <c r="A325" s="106"/>
      <c r="B325" s="97" t="s">
        <v>4205</v>
      </c>
      <c r="C325" s="78" t="s">
        <v>623</v>
      </c>
      <c r="D325" s="98">
        <v>8.5050000000000008</v>
      </c>
      <c r="E325" s="84">
        <f t="shared" si="9"/>
        <v>0</v>
      </c>
    </row>
    <row r="326" spans="1:5" ht="15.95" customHeight="1" x14ac:dyDescent="0.25">
      <c r="A326" s="106"/>
      <c r="B326" s="97" t="s">
        <v>4206</v>
      </c>
      <c r="C326" s="78" t="s">
        <v>1898</v>
      </c>
      <c r="D326" s="98">
        <v>19.605</v>
      </c>
      <c r="E326" s="84">
        <f t="shared" si="9"/>
        <v>0</v>
      </c>
    </row>
    <row r="327" spans="1:5" ht="15.95" customHeight="1" x14ac:dyDescent="0.25">
      <c r="A327" s="106"/>
      <c r="B327" s="97" t="s">
        <v>4207</v>
      </c>
      <c r="C327" s="78" t="s">
        <v>888</v>
      </c>
      <c r="D327" s="98">
        <v>11.55</v>
      </c>
      <c r="E327" s="84">
        <f t="shared" si="9"/>
        <v>0</v>
      </c>
    </row>
    <row r="328" spans="1:5" ht="15.95" customHeight="1" x14ac:dyDescent="0.25">
      <c r="A328" s="106"/>
      <c r="B328" s="97" t="s">
        <v>4208</v>
      </c>
      <c r="C328" s="78" t="s">
        <v>1865</v>
      </c>
      <c r="D328" s="98">
        <v>20.28</v>
      </c>
      <c r="E328" s="84">
        <f t="shared" si="9"/>
        <v>0</v>
      </c>
    </row>
    <row r="329" spans="1:5" ht="15.95" customHeight="1" x14ac:dyDescent="0.25">
      <c r="A329" s="106"/>
      <c r="B329" s="97" t="s">
        <v>4209</v>
      </c>
      <c r="C329" s="78" t="s">
        <v>889</v>
      </c>
      <c r="D329" s="98">
        <v>4.1849999999999996</v>
      </c>
      <c r="E329" s="84">
        <f t="shared" si="9"/>
        <v>0</v>
      </c>
    </row>
    <row r="330" spans="1:5" ht="15.95" customHeight="1" x14ac:dyDescent="0.25">
      <c r="A330" s="106"/>
      <c r="B330" s="97" t="s">
        <v>4210</v>
      </c>
      <c r="C330" s="78" t="s">
        <v>1700</v>
      </c>
      <c r="D330" s="98">
        <v>5.22</v>
      </c>
      <c r="E330" s="84">
        <f t="shared" si="9"/>
        <v>0</v>
      </c>
    </row>
    <row r="331" spans="1:5" ht="15.95" customHeight="1" x14ac:dyDescent="0.25">
      <c r="A331" s="106"/>
      <c r="B331" s="97" t="s">
        <v>4211</v>
      </c>
      <c r="C331" s="78" t="s">
        <v>1701</v>
      </c>
      <c r="D331" s="98">
        <v>6.4049999999999985</v>
      </c>
      <c r="E331" s="84">
        <f t="shared" si="9"/>
        <v>0</v>
      </c>
    </row>
    <row r="332" spans="1:5" ht="15.95" customHeight="1" x14ac:dyDescent="0.25">
      <c r="A332" s="106"/>
      <c r="B332" s="97" t="s">
        <v>4212</v>
      </c>
      <c r="C332" s="78" t="s">
        <v>1652</v>
      </c>
      <c r="D332" s="98">
        <v>6.3450000000000015</v>
      </c>
      <c r="E332" s="84">
        <f t="shared" si="9"/>
        <v>0</v>
      </c>
    </row>
    <row r="333" spans="1:5" ht="15.95" customHeight="1" x14ac:dyDescent="0.25">
      <c r="A333" s="106"/>
      <c r="B333" s="97" t="s">
        <v>4213</v>
      </c>
      <c r="C333" s="78" t="s">
        <v>1340</v>
      </c>
      <c r="D333" s="98">
        <v>6.7799999999999985</v>
      </c>
      <c r="E333" s="84">
        <f t="shared" si="9"/>
        <v>0</v>
      </c>
    </row>
    <row r="334" spans="1:5" ht="15.95" customHeight="1" x14ac:dyDescent="0.25">
      <c r="A334" s="106"/>
      <c r="B334" s="97" t="s">
        <v>4214</v>
      </c>
      <c r="C334" s="78" t="s">
        <v>1341</v>
      </c>
      <c r="D334" s="98">
        <v>9.75</v>
      </c>
      <c r="E334" s="84">
        <f t="shared" si="9"/>
        <v>0</v>
      </c>
    </row>
    <row r="335" spans="1:5" ht="15.95" customHeight="1" x14ac:dyDescent="0.25">
      <c r="A335" s="106"/>
      <c r="B335" s="99" t="s">
        <v>4215</v>
      </c>
      <c r="C335" s="101" t="s">
        <v>1342</v>
      </c>
      <c r="D335" s="98">
        <v>15.675000000000001</v>
      </c>
      <c r="E335" s="84">
        <f t="shared" si="9"/>
        <v>0</v>
      </c>
    </row>
    <row r="336" spans="1:5" ht="15.95" customHeight="1" x14ac:dyDescent="0.25">
      <c r="A336" s="106"/>
      <c r="B336" s="99" t="s">
        <v>4216</v>
      </c>
      <c r="C336" s="101" t="s">
        <v>890</v>
      </c>
      <c r="D336" s="98">
        <v>4.4400000000000004</v>
      </c>
      <c r="E336" s="84">
        <f t="shared" si="9"/>
        <v>0</v>
      </c>
    </row>
    <row r="337" spans="1:5" ht="15.95" customHeight="1" x14ac:dyDescent="0.25">
      <c r="A337" s="106"/>
      <c r="B337" s="99" t="s">
        <v>4217</v>
      </c>
      <c r="C337" s="101" t="s">
        <v>891</v>
      </c>
      <c r="D337" s="98">
        <v>6.6</v>
      </c>
      <c r="E337" s="84">
        <f t="shared" si="9"/>
        <v>0</v>
      </c>
    </row>
    <row r="338" spans="1:5" ht="15.95" customHeight="1" x14ac:dyDescent="0.25">
      <c r="A338" s="106"/>
      <c r="B338" s="99" t="s">
        <v>4218</v>
      </c>
      <c r="C338" s="101" t="s">
        <v>892</v>
      </c>
      <c r="D338" s="98">
        <v>9.15</v>
      </c>
      <c r="E338" s="84">
        <f t="shared" si="9"/>
        <v>0</v>
      </c>
    </row>
    <row r="339" spans="1:5" ht="15.95" customHeight="1" x14ac:dyDescent="0.25">
      <c r="A339" s="106"/>
      <c r="B339" s="97" t="s">
        <v>4219</v>
      </c>
      <c r="C339" s="78" t="s">
        <v>893</v>
      </c>
      <c r="D339" s="98">
        <v>12.434999999999997</v>
      </c>
      <c r="E339" s="84">
        <f t="shared" si="9"/>
        <v>0</v>
      </c>
    </row>
    <row r="340" spans="1:5" ht="15.95" customHeight="1" x14ac:dyDescent="0.25">
      <c r="A340" s="106"/>
      <c r="B340" s="97" t="s">
        <v>4220</v>
      </c>
      <c r="C340" s="78" t="s">
        <v>1653</v>
      </c>
      <c r="D340" s="98">
        <v>9.57</v>
      </c>
      <c r="E340" s="84">
        <f t="shared" si="9"/>
        <v>0</v>
      </c>
    </row>
    <row r="341" spans="1:5" ht="15.95" customHeight="1" x14ac:dyDescent="0.25">
      <c r="A341" s="106"/>
      <c r="B341" s="97" t="s">
        <v>4221</v>
      </c>
      <c r="C341" s="78" t="s">
        <v>894</v>
      </c>
      <c r="D341" s="98">
        <v>3.7649999999999992</v>
      </c>
      <c r="E341" s="84">
        <f t="shared" si="9"/>
        <v>0</v>
      </c>
    </row>
    <row r="342" spans="1:5" ht="15.95" customHeight="1" x14ac:dyDescent="0.25">
      <c r="A342" s="106"/>
      <c r="B342" s="97" t="s">
        <v>4222</v>
      </c>
      <c r="C342" s="78" t="s">
        <v>895</v>
      </c>
      <c r="D342" s="98">
        <v>4.7549999999999999</v>
      </c>
      <c r="E342" s="84">
        <f t="shared" si="9"/>
        <v>0</v>
      </c>
    </row>
    <row r="343" spans="1:5" ht="15.95" customHeight="1" x14ac:dyDescent="0.25">
      <c r="A343" s="106"/>
      <c r="B343" s="97" t="s">
        <v>4223</v>
      </c>
      <c r="C343" s="78" t="s">
        <v>1702</v>
      </c>
      <c r="D343" s="98">
        <v>5.8949999999999996</v>
      </c>
      <c r="E343" s="84">
        <f t="shared" si="9"/>
        <v>0</v>
      </c>
    </row>
    <row r="344" spans="1:5" ht="15.95" customHeight="1" x14ac:dyDescent="0.25">
      <c r="A344" s="106"/>
      <c r="B344" s="97" t="s">
        <v>4224</v>
      </c>
      <c r="C344" s="78" t="s">
        <v>896</v>
      </c>
      <c r="D344" s="98">
        <v>7.964999999999999</v>
      </c>
      <c r="E344" s="84">
        <f t="shared" si="9"/>
        <v>0</v>
      </c>
    </row>
    <row r="345" spans="1:5" ht="15.95" customHeight="1" x14ac:dyDescent="0.25">
      <c r="A345" s="106"/>
      <c r="B345" s="99" t="s">
        <v>4225</v>
      </c>
      <c r="C345" s="101" t="s">
        <v>1866</v>
      </c>
      <c r="D345" s="98">
        <v>11.984999999999999</v>
      </c>
      <c r="E345" s="84">
        <f t="shared" si="9"/>
        <v>0</v>
      </c>
    </row>
    <row r="346" spans="1:5" ht="15.95" customHeight="1" x14ac:dyDescent="0.25">
      <c r="A346" s="106"/>
      <c r="B346" s="99" t="s">
        <v>4226</v>
      </c>
      <c r="C346" s="101" t="s">
        <v>897</v>
      </c>
      <c r="D346" s="98">
        <v>9.9749999999999996</v>
      </c>
      <c r="E346" s="84">
        <f t="shared" si="9"/>
        <v>0</v>
      </c>
    </row>
    <row r="347" spans="1:5" ht="15.95" customHeight="1" x14ac:dyDescent="0.25">
      <c r="A347" s="106"/>
      <c r="B347" s="99" t="s">
        <v>4227</v>
      </c>
      <c r="C347" s="101" t="s">
        <v>898</v>
      </c>
      <c r="D347" s="98">
        <v>5.04</v>
      </c>
      <c r="E347" s="84">
        <f t="shared" si="9"/>
        <v>0</v>
      </c>
    </row>
    <row r="348" spans="1:5" ht="15.95" customHeight="1" x14ac:dyDescent="0.25">
      <c r="A348" s="106"/>
      <c r="B348" s="99" t="s">
        <v>4228</v>
      </c>
      <c r="C348" s="101" t="s">
        <v>899</v>
      </c>
      <c r="D348" s="98">
        <v>6.3450000000000015</v>
      </c>
      <c r="E348" s="84">
        <f t="shared" si="9"/>
        <v>0</v>
      </c>
    </row>
    <row r="349" spans="1:5" ht="15.95" customHeight="1" x14ac:dyDescent="0.25">
      <c r="A349" s="106"/>
      <c r="B349" s="99" t="s">
        <v>4229</v>
      </c>
      <c r="C349" s="101" t="s">
        <v>900</v>
      </c>
      <c r="D349" s="98">
        <v>7.214999999999999</v>
      </c>
      <c r="E349" s="84">
        <f t="shared" si="9"/>
        <v>0</v>
      </c>
    </row>
    <row r="350" spans="1:5" ht="15.95" customHeight="1" x14ac:dyDescent="0.25">
      <c r="A350" s="106"/>
      <c r="B350" s="99" t="s">
        <v>4230</v>
      </c>
      <c r="C350" s="101" t="s">
        <v>901</v>
      </c>
      <c r="D350" s="98">
        <v>13.965</v>
      </c>
      <c r="E350" s="84">
        <f t="shared" si="9"/>
        <v>0</v>
      </c>
    </row>
    <row r="351" spans="1:5" ht="15.95" customHeight="1" x14ac:dyDescent="0.25">
      <c r="A351" s="106"/>
      <c r="B351" s="99" t="s">
        <v>4231</v>
      </c>
      <c r="C351" s="101" t="s">
        <v>902</v>
      </c>
      <c r="D351" s="98">
        <v>45.645000000000003</v>
      </c>
      <c r="E351" s="84">
        <f t="shared" si="9"/>
        <v>0</v>
      </c>
    </row>
    <row r="352" spans="1:5" ht="15.95" customHeight="1" x14ac:dyDescent="0.25">
      <c r="A352" s="106"/>
      <c r="B352" s="99" t="s">
        <v>4232</v>
      </c>
      <c r="C352" s="101" t="s">
        <v>903</v>
      </c>
      <c r="D352" s="98">
        <v>5.97</v>
      </c>
      <c r="E352" s="84">
        <f t="shared" si="9"/>
        <v>0</v>
      </c>
    </row>
    <row r="353" spans="1:5" ht="15.95" customHeight="1" x14ac:dyDescent="0.25">
      <c r="A353" s="106"/>
      <c r="B353" s="99" t="s">
        <v>4233</v>
      </c>
      <c r="C353" s="101" t="s">
        <v>904</v>
      </c>
      <c r="D353" s="98">
        <v>3</v>
      </c>
      <c r="E353" s="84">
        <f t="shared" si="9"/>
        <v>0</v>
      </c>
    </row>
    <row r="354" spans="1:5" ht="15.95" customHeight="1" x14ac:dyDescent="0.25">
      <c r="A354" s="106"/>
      <c r="B354" s="99" t="s">
        <v>4234</v>
      </c>
      <c r="C354" s="101" t="s">
        <v>905</v>
      </c>
      <c r="D354" s="98">
        <v>4.665</v>
      </c>
      <c r="E354" s="84">
        <f t="shared" si="9"/>
        <v>0</v>
      </c>
    </row>
    <row r="355" spans="1:5" ht="15.95" customHeight="1" x14ac:dyDescent="0.25">
      <c r="A355" s="106"/>
      <c r="B355" s="99" t="s">
        <v>4235</v>
      </c>
      <c r="C355" s="101" t="s">
        <v>1984</v>
      </c>
      <c r="D355" s="98">
        <v>5.9850000000000003</v>
      </c>
      <c r="E355" s="84">
        <f t="shared" si="9"/>
        <v>0</v>
      </c>
    </row>
    <row r="356" spans="1:5" ht="15.95" customHeight="1" x14ac:dyDescent="0.25">
      <c r="A356" s="106"/>
      <c r="B356" s="97" t="s">
        <v>4236</v>
      </c>
      <c r="C356" s="78" t="s">
        <v>1985</v>
      </c>
      <c r="D356" s="98">
        <v>9.0150000000000006</v>
      </c>
      <c r="E356" s="84">
        <f t="shared" si="9"/>
        <v>0</v>
      </c>
    </row>
    <row r="357" spans="1:5" ht="15.95" customHeight="1" x14ac:dyDescent="0.25">
      <c r="A357" s="106"/>
      <c r="B357" s="97" t="s">
        <v>4237</v>
      </c>
      <c r="C357" s="78" t="s">
        <v>1867</v>
      </c>
      <c r="D357" s="98">
        <v>5.7</v>
      </c>
      <c r="E357" s="84">
        <f t="shared" si="9"/>
        <v>0</v>
      </c>
    </row>
    <row r="358" spans="1:5" ht="15.95" customHeight="1" x14ac:dyDescent="0.25">
      <c r="A358" s="106"/>
      <c r="B358" s="97" t="s">
        <v>4238</v>
      </c>
      <c r="C358" s="78" t="s">
        <v>317</v>
      </c>
      <c r="D358" s="98">
        <v>13.965</v>
      </c>
      <c r="E358" s="84">
        <f t="shared" si="9"/>
        <v>0</v>
      </c>
    </row>
    <row r="359" spans="1:5" ht="15.95" customHeight="1" x14ac:dyDescent="0.25">
      <c r="A359" s="106"/>
      <c r="B359" s="97" t="s">
        <v>4239</v>
      </c>
      <c r="C359" s="78" t="s">
        <v>1986</v>
      </c>
      <c r="D359" s="98">
        <v>17.745000000000001</v>
      </c>
      <c r="E359" s="84">
        <f t="shared" si="9"/>
        <v>0</v>
      </c>
    </row>
    <row r="360" spans="1:5" ht="15.95" customHeight="1" x14ac:dyDescent="0.25">
      <c r="A360" s="106"/>
      <c r="B360" s="97" t="s">
        <v>4240</v>
      </c>
      <c r="C360" s="78" t="s">
        <v>1703</v>
      </c>
      <c r="D360" s="98">
        <v>26.130000000000006</v>
      </c>
      <c r="E360" s="84">
        <f t="shared" si="9"/>
        <v>0</v>
      </c>
    </row>
    <row r="361" spans="1:5" ht="15.95" customHeight="1" x14ac:dyDescent="0.25">
      <c r="A361" s="106"/>
      <c r="B361" s="97" t="s">
        <v>4241</v>
      </c>
      <c r="C361" s="78" t="s">
        <v>1704</v>
      </c>
      <c r="D361" s="98">
        <v>31.35</v>
      </c>
      <c r="E361" s="84">
        <f t="shared" si="9"/>
        <v>0</v>
      </c>
    </row>
    <row r="362" spans="1:5" ht="15.95" customHeight="1" x14ac:dyDescent="0.25">
      <c r="A362" s="106"/>
      <c r="B362" s="99" t="s">
        <v>4242</v>
      </c>
      <c r="C362" s="101" t="s">
        <v>318</v>
      </c>
      <c r="D362" s="98">
        <v>26.130000000000006</v>
      </c>
      <c r="E362" s="84">
        <f t="shared" si="9"/>
        <v>0</v>
      </c>
    </row>
    <row r="363" spans="1:5" ht="15.95" customHeight="1" x14ac:dyDescent="0.25">
      <c r="A363" s="106"/>
      <c r="B363" s="99" t="s">
        <v>4243</v>
      </c>
      <c r="C363" s="101" t="s">
        <v>1987</v>
      </c>
      <c r="D363" s="98">
        <v>2.9249999999999998</v>
      </c>
      <c r="E363" s="84">
        <f t="shared" si="9"/>
        <v>0</v>
      </c>
    </row>
    <row r="364" spans="1:5" ht="15.95" customHeight="1" x14ac:dyDescent="0.25">
      <c r="A364" s="106"/>
      <c r="B364" s="99" t="s">
        <v>4244</v>
      </c>
      <c r="C364" s="101" t="s">
        <v>1988</v>
      </c>
      <c r="D364" s="98">
        <v>3.4350000000000001</v>
      </c>
      <c r="E364" s="84">
        <f t="shared" si="9"/>
        <v>0</v>
      </c>
    </row>
    <row r="365" spans="1:5" ht="15.95" customHeight="1" x14ac:dyDescent="0.25">
      <c r="A365" s="106"/>
      <c r="B365" s="99" t="s">
        <v>4245</v>
      </c>
      <c r="C365" s="101" t="s">
        <v>1989</v>
      </c>
      <c r="D365" s="98">
        <v>6.0149999999999997</v>
      </c>
      <c r="E365" s="84">
        <f t="shared" si="9"/>
        <v>0</v>
      </c>
    </row>
    <row r="366" spans="1:5" ht="15.95" customHeight="1" x14ac:dyDescent="0.25">
      <c r="A366" s="106"/>
      <c r="B366" s="99" t="s">
        <v>4246</v>
      </c>
      <c r="C366" s="101" t="s">
        <v>1990</v>
      </c>
      <c r="D366" s="98">
        <v>3.6749999999999998</v>
      </c>
      <c r="E366" s="84">
        <f t="shared" si="9"/>
        <v>0</v>
      </c>
    </row>
    <row r="367" spans="1:5" ht="15.95" customHeight="1" x14ac:dyDescent="0.25">
      <c r="A367" s="106"/>
      <c r="B367" s="99" t="s">
        <v>4247</v>
      </c>
      <c r="C367" s="101" t="s">
        <v>1991</v>
      </c>
      <c r="D367" s="98">
        <v>4.5599999999999996</v>
      </c>
      <c r="E367" s="84">
        <f t="shared" si="9"/>
        <v>0</v>
      </c>
    </row>
    <row r="368" spans="1:5" ht="15.95" customHeight="1" x14ac:dyDescent="0.25">
      <c r="A368" s="106"/>
      <c r="B368" s="99" t="s">
        <v>4248</v>
      </c>
      <c r="C368" s="101" t="s">
        <v>1992</v>
      </c>
      <c r="D368" s="98">
        <v>6.9749999999999996</v>
      </c>
      <c r="E368" s="84">
        <f t="shared" si="9"/>
        <v>0</v>
      </c>
    </row>
    <row r="369" spans="1:5" ht="15.95" customHeight="1" x14ac:dyDescent="0.25">
      <c r="A369" s="106"/>
      <c r="B369" s="99" t="s">
        <v>4249</v>
      </c>
      <c r="C369" s="101" t="s">
        <v>1993</v>
      </c>
      <c r="D369" s="98">
        <v>9.75</v>
      </c>
      <c r="E369" s="84">
        <f t="shared" si="9"/>
        <v>0</v>
      </c>
    </row>
    <row r="370" spans="1:5" ht="15.95" customHeight="1" x14ac:dyDescent="0.25">
      <c r="A370" s="106"/>
      <c r="B370" s="99" t="s">
        <v>4250</v>
      </c>
      <c r="C370" s="101" t="s">
        <v>1994</v>
      </c>
      <c r="D370" s="98">
        <v>12.285</v>
      </c>
      <c r="E370" s="84">
        <f t="shared" si="9"/>
        <v>0</v>
      </c>
    </row>
    <row r="371" spans="1:5" ht="15.95" customHeight="1" x14ac:dyDescent="0.25">
      <c r="A371" s="106"/>
      <c r="B371" s="99" t="s">
        <v>4251</v>
      </c>
      <c r="C371" s="101" t="s">
        <v>1995</v>
      </c>
      <c r="D371" s="98">
        <v>5.04</v>
      </c>
      <c r="E371" s="84">
        <f t="shared" si="9"/>
        <v>0</v>
      </c>
    </row>
    <row r="372" spans="1:5" ht="15.95" customHeight="1" x14ac:dyDescent="0.25">
      <c r="A372" s="106"/>
      <c r="B372" s="99" t="s">
        <v>4252</v>
      </c>
      <c r="C372" s="101" t="s">
        <v>1937</v>
      </c>
      <c r="D372" s="98">
        <v>5.7</v>
      </c>
      <c r="E372" s="84">
        <f t="shared" si="9"/>
        <v>0</v>
      </c>
    </row>
    <row r="373" spans="1:5" ht="15.95" customHeight="1" x14ac:dyDescent="0.25">
      <c r="A373" s="106"/>
      <c r="B373" s="99" t="s">
        <v>4253</v>
      </c>
      <c r="C373" s="101" t="s">
        <v>1938</v>
      </c>
      <c r="D373" s="98">
        <v>5.04</v>
      </c>
      <c r="E373" s="84">
        <f t="shared" si="9"/>
        <v>0</v>
      </c>
    </row>
    <row r="374" spans="1:5" ht="15.95" customHeight="1" x14ac:dyDescent="0.25">
      <c r="A374" s="106"/>
      <c r="B374" s="99" t="s">
        <v>4254</v>
      </c>
      <c r="C374" s="101" t="s">
        <v>1939</v>
      </c>
      <c r="D374" s="98">
        <v>6.3450000000000015</v>
      </c>
      <c r="E374" s="84">
        <f t="shared" si="9"/>
        <v>0</v>
      </c>
    </row>
    <row r="375" spans="1:5" ht="15.95" customHeight="1" x14ac:dyDescent="0.25">
      <c r="A375" s="106"/>
      <c r="B375" s="99" t="s">
        <v>4255</v>
      </c>
      <c r="C375" s="101" t="s">
        <v>1940</v>
      </c>
      <c r="D375" s="98">
        <v>9.75</v>
      </c>
      <c r="E375" s="84">
        <f t="shared" si="9"/>
        <v>0</v>
      </c>
    </row>
    <row r="376" spans="1:5" ht="15.95" customHeight="1" x14ac:dyDescent="0.25">
      <c r="A376" s="106"/>
      <c r="B376" s="99" t="s">
        <v>4256</v>
      </c>
      <c r="C376" s="101" t="s">
        <v>1941</v>
      </c>
      <c r="D376" s="98">
        <v>3.165</v>
      </c>
      <c r="E376" s="84">
        <f t="shared" si="9"/>
        <v>0</v>
      </c>
    </row>
    <row r="377" spans="1:5" ht="15.95" customHeight="1" x14ac:dyDescent="0.25">
      <c r="A377" s="106"/>
      <c r="B377" s="99" t="s">
        <v>4257</v>
      </c>
      <c r="C377" s="101" t="s">
        <v>1942</v>
      </c>
      <c r="D377" s="98">
        <v>3.4950000000000001</v>
      </c>
      <c r="E377" s="84">
        <f t="shared" si="9"/>
        <v>0</v>
      </c>
    </row>
    <row r="378" spans="1:5" ht="15.95" customHeight="1" x14ac:dyDescent="0.25">
      <c r="A378" s="106"/>
      <c r="B378" s="99" t="s">
        <v>4258</v>
      </c>
      <c r="C378" s="101" t="s">
        <v>1943</v>
      </c>
      <c r="D378" s="98">
        <v>8.3849999999999998</v>
      </c>
      <c r="E378" s="84">
        <f t="shared" si="9"/>
        <v>0</v>
      </c>
    </row>
    <row r="379" spans="1:5" ht="15.95" customHeight="1" x14ac:dyDescent="0.25">
      <c r="A379" s="106"/>
      <c r="B379" s="99" t="s">
        <v>4259</v>
      </c>
      <c r="C379" s="101" t="s">
        <v>1944</v>
      </c>
      <c r="D379" s="98">
        <v>4.1849999999999996</v>
      </c>
      <c r="E379" s="84">
        <f t="shared" si="9"/>
        <v>0</v>
      </c>
    </row>
    <row r="380" spans="1:5" ht="15.95" customHeight="1" x14ac:dyDescent="0.25">
      <c r="A380" s="106"/>
      <c r="B380" s="99" t="s">
        <v>4260</v>
      </c>
      <c r="C380" s="101" t="s">
        <v>1945</v>
      </c>
      <c r="D380" s="98">
        <v>4.830000000000001</v>
      </c>
      <c r="E380" s="84">
        <f t="shared" si="9"/>
        <v>0</v>
      </c>
    </row>
    <row r="381" spans="1:5" ht="15.95" customHeight="1" x14ac:dyDescent="0.25">
      <c r="A381" s="106"/>
      <c r="B381" s="99" t="s">
        <v>4261</v>
      </c>
      <c r="C381" s="101" t="s">
        <v>1134</v>
      </c>
      <c r="D381" s="98">
        <v>6.3450000000000015</v>
      </c>
      <c r="E381" s="84">
        <f t="shared" si="9"/>
        <v>0</v>
      </c>
    </row>
    <row r="382" spans="1:5" ht="15.95" customHeight="1" x14ac:dyDescent="0.25">
      <c r="A382" s="106"/>
      <c r="B382" s="97" t="s">
        <v>4262</v>
      </c>
      <c r="C382" s="78" t="s">
        <v>1135</v>
      </c>
      <c r="D382" s="98">
        <v>8.2349999999999994</v>
      </c>
      <c r="E382" s="84">
        <f t="shared" si="9"/>
        <v>0</v>
      </c>
    </row>
    <row r="383" spans="1:5" ht="15.95" customHeight="1" x14ac:dyDescent="0.25">
      <c r="A383" s="106"/>
      <c r="B383" s="97" t="s">
        <v>4263</v>
      </c>
      <c r="C383" s="78" t="s">
        <v>1946</v>
      </c>
      <c r="D383" s="98">
        <v>3.6749999999999998</v>
      </c>
      <c r="E383" s="84">
        <f t="shared" si="9"/>
        <v>0</v>
      </c>
    </row>
    <row r="384" spans="1:5" ht="15.95" customHeight="1" x14ac:dyDescent="0.25">
      <c r="A384" s="106"/>
      <c r="B384" s="97" t="s">
        <v>4264</v>
      </c>
      <c r="C384" s="78" t="s">
        <v>1868</v>
      </c>
      <c r="D384" s="98">
        <v>5.19</v>
      </c>
      <c r="E384" s="84">
        <f t="shared" si="9"/>
        <v>0</v>
      </c>
    </row>
    <row r="385" spans="1:5" ht="15.95" customHeight="1" x14ac:dyDescent="0.25">
      <c r="A385" s="106"/>
      <c r="B385" s="97" t="s">
        <v>4265</v>
      </c>
      <c r="C385" s="78" t="s">
        <v>1947</v>
      </c>
      <c r="D385" s="98">
        <v>3.2549999999999999</v>
      </c>
      <c r="E385" s="84">
        <f t="shared" si="9"/>
        <v>0</v>
      </c>
    </row>
    <row r="386" spans="1:5" ht="15.95" customHeight="1" x14ac:dyDescent="0.25">
      <c r="A386" s="106"/>
      <c r="B386" s="97" t="s">
        <v>4266</v>
      </c>
      <c r="C386" s="78" t="s">
        <v>1705</v>
      </c>
      <c r="D386" s="98">
        <v>4.1550000000000002</v>
      </c>
      <c r="E386" s="84">
        <f t="shared" ref="E386:E449" si="10">A386*D386</f>
        <v>0</v>
      </c>
    </row>
    <row r="387" spans="1:5" ht="15.95" customHeight="1" x14ac:dyDescent="0.25">
      <c r="A387" s="106"/>
      <c r="B387" s="97" t="s">
        <v>4267</v>
      </c>
      <c r="C387" s="78" t="s">
        <v>1706</v>
      </c>
      <c r="D387" s="98">
        <v>5.7450000000000001</v>
      </c>
      <c r="E387" s="84">
        <f t="shared" si="10"/>
        <v>0</v>
      </c>
    </row>
    <row r="388" spans="1:5" ht="15.95" customHeight="1" x14ac:dyDescent="0.25">
      <c r="A388" s="106"/>
      <c r="B388" s="97" t="s">
        <v>4268</v>
      </c>
      <c r="C388" s="78" t="s">
        <v>319</v>
      </c>
      <c r="D388" s="98">
        <v>13.065000000000003</v>
      </c>
      <c r="E388" s="84">
        <f t="shared" si="10"/>
        <v>0</v>
      </c>
    </row>
    <row r="389" spans="1:5" ht="15.95" customHeight="1" x14ac:dyDescent="0.25">
      <c r="A389" s="106"/>
      <c r="B389" s="99" t="s">
        <v>4269</v>
      </c>
      <c r="C389" s="101" t="s">
        <v>1948</v>
      </c>
      <c r="D389" s="98">
        <v>3.6749999999999998</v>
      </c>
      <c r="E389" s="84">
        <f t="shared" si="10"/>
        <v>0</v>
      </c>
    </row>
    <row r="390" spans="1:5" ht="15.95" customHeight="1" x14ac:dyDescent="0.25">
      <c r="A390" s="106"/>
      <c r="B390" s="99" t="s">
        <v>4270</v>
      </c>
      <c r="C390" s="101" t="s">
        <v>1949</v>
      </c>
      <c r="D390" s="98">
        <v>4.1849999999999996</v>
      </c>
      <c r="E390" s="84">
        <f t="shared" si="10"/>
        <v>0</v>
      </c>
    </row>
    <row r="391" spans="1:5" ht="15.95" customHeight="1" x14ac:dyDescent="0.25">
      <c r="A391" s="106"/>
      <c r="B391" s="99" t="s">
        <v>4271</v>
      </c>
      <c r="C391" s="101" t="s">
        <v>1136</v>
      </c>
      <c r="D391" s="98">
        <v>5.19</v>
      </c>
      <c r="E391" s="84">
        <f t="shared" si="10"/>
        <v>0</v>
      </c>
    </row>
    <row r="392" spans="1:5" ht="15.95" customHeight="1" x14ac:dyDescent="0.25">
      <c r="A392" s="106"/>
      <c r="B392" s="99" t="s">
        <v>4272</v>
      </c>
      <c r="C392" s="101" t="s">
        <v>1950</v>
      </c>
      <c r="D392" s="98">
        <v>5.22</v>
      </c>
      <c r="E392" s="84">
        <f t="shared" si="10"/>
        <v>0</v>
      </c>
    </row>
    <row r="393" spans="1:5" ht="15.95" customHeight="1" x14ac:dyDescent="0.25">
      <c r="A393" s="106"/>
      <c r="B393" s="99" t="s">
        <v>4273</v>
      </c>
      <c r="C393" s="101" t="s">
        <v>1951</v>
      </c>
      <c r="D393" s="98">
        <v>3.1949999999999998</v>
      </c>
      <c r="E393" s="84">
        <f t="shared" si="10"/>
        <v>0</v>
      </c>
    </row>
    <row r="394" spans="1:5" ht="15.95" customHeight="1" x14ac:dyDescent="0.25">
      <c r="A394" s="106"/>
      <c r="B394" s="99" t="s">
        <v>4274</v>
      </c>
      <c r="C394" s="101" t="s">
        <v>1952</v>
      </c>
      <c r="D394" s="98">
        <v>4.0049999999999999</v>
      </c>
      <c r="E394" s="84">
        <f t="shared" si="10"/>
        <v>0</v>
      </c>
    </row>
    <row r="395" spans="1:5" ht="15.95" customHeight="1" x14ac:dyDescent="0.25">
      <c r="A395" s="106"/>
      <c r="B395" s="99" t="s">
        <v>4275</v>
      </c>
      <c r="C395" s="101" t="s">
        <v>1953</v>
      </c>
      <c r="D395" s="98">
        <v>7.83</v>
      </c>
      <c r="E395" s="84">
        <f t="shared" si="10"/>
        <v>0</v>
      </c>
    </row>
    <row r="396" spans="1:5" ht="15.95" customHeight="1" x14ac:dyDescent="0.25">
      <c r="A396" s="106"/>
      <c r="B396" s="99" t="s">
        <v>4276</v>
      </c>
      <c r="C396" s="101" t="s">
        <v>1954</v>
      </c>
      <c r="D396" s="98">
        <v>5.07</v>
      </c>
      <c r="E396" s="84">
        <f t="shared" si="10"/>
        <v>0</v>
      </c>
    </row>
    <row r="397" spans="1:5" ht="15.95" customHeight="1" x14ac:dyDescent="0.25">
      <c r="A397" s="106"/>
      <c r="B397" s="99" t="s">
        <v>4277</v>
      </c>
      <c r="C397" s="101" t="s">
        <v>1343</v>
      </c>
      <c r="D397" s="98">
        <v>6.089999999999999</v>
      </c>
      <c r="E397" s="84">
        <f t="shared" si="10"/>
        <v>0</v>
      </c>
    </row>
    <row r="398" spans="1:5" ht="15.95" customHeight="1" x14ac:dyDescent="0.25">
      <c r="A398" s="106"/>
      <c r="B398" s="99" t="s">
        <v>4278</v>
      </c>
      <c r="C398" s="101" t="s">
        <v>1955</v>
      </c>
      <c r="D398" s="98">
        <v>7.589999999999999</v>
      </c>
      <c r="E398" s="84">
        <f t="shared" si="10"/>
        <v>0</v>
      </c>
    </row>
    <row r="399" spans="1:5" ht="15.95" customHeight="1" x14ac:dyDescent="0.25">
      <c r="A399" s="106"/>
      <c r="B399" s="99" t="s">
        <v>4279</v>
      </c>
      <c r="C399" s="101" t="s">
        <v>1956</v>
      </c>
      <c r="D399" s="98">
        <v>13.965</v>
      </c>
      <c r="E399" s="84">
        <f t="shared" si="10"/>
        <v>0</v>
      </c>
    </row>
    <row r="400" spans="1:5" ht="15.95" customHeight="1" x14ac:dyDescent="0.25">
      <c r="A400" s="106"/>
      <c r="B400" s="99" t="s">
        <v>4280</v>
      </c>
      <c r="C400" s="101" t="s">
        <v>1957</v>
      </c>
      <c r="D400" s="98">
        <v>16.739999999999998</v>
      </c>
      <c r="E400" s="84">
        <f t="shared" si="10"/>
        <v>0</v>
      </c>
    </row>
    <row r="401" spans="1:5" ht="15.95" customHeight="1" x14ac:dyDescent="0.25">
      <c r="A401" s="106"/>
      <c r="B401" s="99" t="s">
        <v>4281</v>
      </c>
      <c r="C401" s="101" t="s">
        <v>1958</v>
      </c>
      <c r="D401" s="98">
        <v>14.37</v>
      </c>
      <c r="E401" s="84">
        <f t="shared" si="10"/>
        <v>0</v>
      </c>
    </row>
    <row r="402" spans="1:5" ht="15.95" customHeight="1" x14ac:dyDescent="0.25">
      <c r="A402" s="106"/>
      <c r="B402" s="99" t="s">
        <v>4282</v>
      </c>
      <c r="C402" s="101" t="s">
        <v>1155</v>
      </c>
      <c r="D402" s="98">
        <v>19.2</v>
      </c>
      <c r="E402" s="84">
        <f t="shared" si="10"/>
        <v>0</v>
      </c>
    </row>
    <row r="403" spans="1:5" ht="15.95" customHeight="1" x14ac:dyDescent="0.25">
      <c r="A403" s="106"/>
      <c r="B403" s="99" t="s">
        <v>4283</v>
      </c>
      <c r="C403" s="101" t="s">
        <v>1156</v>
      </c>
      <c r="D403" s="98">
        <v>25.305</v>
      </c>
      <c r="E403" s="84">
        <f t="shared" si="10"/>
        <v>0</v>
      </c>
    </row>
    <row r="404" spans="1:5" ht="15.95" customHeight="1" x14ac:dyDescent="0.25">
      <c r="A404" s="106"/>
      <c r="B404" s="99" t="s">
        <v>4284</v>
      </c>
      <c r="C404" s="101" t="s">
        <v>1157</v>
      </c>
      <c r="D404" s="98">
        <v>15.675000000000001</v>
      </c>
      <c r="E404" s="84">
        <f t="shared" si="10"/>
        <v>0</v>
      </c>
    </row>
    <row r="405" spans="1:5" ht="15.95" customHeight="1" x14ac:dyDescent="0.25">
      <c r="A405" s="106"/>
      <c r="B405" s="99" t="s">
        <v>4285</v>
      </c>
      <c r="C405" s="101" t="s">
        <v>320</v>
      </c>
      <c r="D405" s="98">
        <v>26.130000000000006</v>
      </c>
      <c r="E405" s="84">
        <f t="shared" si="10"/>
        <v>0</v>
      </c>
    </row>
    <row r="406" spans="1:5" ht="15.95" customHeight="1" x14ac:dyDescent="0.25">
      <c r="A406" s="106"/>
      <c r="B406" s="99" t="s">
        <v>4286</v>
      </c>
      <c r="C406" s="101" t="s">
        <v>1158</v>
      </c>
      <c r="D406" s="98">
        <v>15.914999999999999</v>
      </c>
      <c r="E406" s="84">
        <f t="shared" si="10"/>
        <v>0</v>
      </c>
    </row>
    <row r="407" spans="1:5" ht="15.95" customHeight="1" x14ac:dyDescent="0.25">
      <c r="A407" s="106"/>
      <c r="B407" s="99" t="s">
        <v>4287</v>
      </c>
      <c r="C407" s="101" t="s">
        <v>1159</v>
      </c>
      <c r="D407" s="98">
        <v>18.929999999999996</v>
      </c>
      <c r="E407" s="84">
        <f t="shared" si="10"/>
        <v>0</v>
      </c>
    </row>
    <row r="408" spans="1:5" ht="15.95" customHeight="1" x14ac:dyDescent="0.25">
      <c r="A408" s="106"/>
      <c r="B408" s="99" t="s">
        <v>4288</v>
      </c>
      <c r="C408" s="101" t="s">
        <v>1160</v>
      </c>
      <c r="D408" s="98">
        <v>22.215</v>
      </c>
      <c r="E408" s="84">
        <f t="shared" si="10"/>
        <v>0</v>
      </c>
    </row>
    <row r="409" spans="1:5" ht="15.95" customHeight="1" x14ac:dyDescent="0.25">
      <c r="A409" s="106"/>
      <c r="B409" s="99" t="s">
        <v>4289</v>
      </c>
      <c r="C409" s="101" t="s">
        <v>1707</v>
      </c>
      <c r="D409" s="98">
        <v>391.78500000000003</v>
      </c>
      <c r="E409" s="84">
        <f t="shared" si="10"/>
        <v>0</v>
      </c>
    </row>
    <row r="410" spans="1:5" ht="15.95" customHeight="1" x14ac:dyDescent="0.25">
      <c r="A410" s="106"/>
      <c r="B410" s="97" t="s">
        <v>4290</v>
      </c>
      <c r="C410" s="78" t="s">
        <v>2038</v>
      </c>
      <c r="D410" s="98">
        <v>19.920000000000002</v>
      </c>
      <c r="E410" s="84">
        <f t="shared" si="10"/>
        <v>0</v>
      </c>
    </row>
    <row r="411" spans="1:5" ht="15.95" customHeight="1" x14ac:dyDescent="0.25">
      <c r="A411" s="106"/>
      <c r="B411" s="97" t="s">
        <v>4291</v>
      </c>
      <c r="C411" s="78" t="s">
        <v>2039</v>
      </c>
      <c r="D411" s="98">
        <v>20.895</v>
      </c>
      <c r="E411" s="84">
        <f t="shared" si="10"/>
        <v>0</v>
      </c>
    </row>
    <row r="412" spans="1:5" ht="15.95" customHeight="1" x14ac:dyDescent="0.25">
      <c r="A412" s="106"/>
      <c r="B412" s="97" t="s">
        <v>4292</v>
      </c>
      <c r="C412" s="78" t="s">
        <v>321</v>
      </c>
      <c r="D412" s="98">
        <v>39.164999999999999</v>
      </c>
      <c r="E412" s="84">
        <f t="shared" si="10"/>
        <v>0</v>
      </c>
    </row>
    <row r="413" spans="1:5" ht="15.95" customHeight="1" x14ac:dyDescent="0.25">
      <c r="A413" s="106"/>
      <c r="B413" s="97" t="s">
        <v>4293</v>
      </c>
      <c r="C413" s="78" t="s">
        <v>1869</v>
      </c>
      <c r="D413" s="98">
        <v>9.3149999999999995</v>
      </c>
      <c r="E413" s="84">
        <f t="shared" si="10"/>
        <v>0</v>
      </c>
    </row>
    <row r="414" spans="1:5" ht="15.95" customHeight="1" x14ac:dyDescent="0.25">
      <c r="A414" s="106"/>
      <c r="B414" s="97" t="s">
        <v>4294</v>
      </c>
      <c r="C414" s="78" t="s">
        <v>2040</v>
      </c>
      <c r="D414" s="98">
        <v>9.15</v>
      </c>
      <c r="E414" s="84">
        <f t="shared" si="10"/>
        <v>0</v>
      </c>
    </row>
    <row r="415" spans="1:5" ht="15.95" customHeight="1" x14ac:dyDescent="0.25">
      <c r="A415" s="106"/>
      <c r="B415" s="97" t="s">
        <v>4295</v>
      </c>
      <c r="C415" s="78" t="s">
        <v>562</v>
      </c>
      <c r="D415" s="98">
        <v>11.984999999999999</v>
      </c>
      <c r="E415" s="84">
        <f t="shared" si="10"/>
        <v>0</v>
      </c>
    </row>
    <row r="416" spans="1:5" ht="15.95" customHeight="1" x14ac:dyDescent="0.25">
      <c r="A416" s="106"/>
      <c r="B416" s="99" t="s">
        <v>4296</v>
      </c>
      <c r="C416" s="101" t="s">
        <v>596</v>
      </c>
      <c r="D416" s="98">
        <v>26.295000000000002</v>
      </c>
      <c r="E416" s="84">
        <f t="shared" si="10"/>
        <v>0</v>
      </c>
    </row>
    <row r="417" spans="1:9" ht="15.95" customHeight="1" x14ac:dyDescent="0.25">
      <c r="A417" s="106"/>
      <c r="B417" s="99" t="s">
        <v>4297</v>
      </c>
      <c r="C417" s="101" t="s">
        <v>1870</v>
      </c>
      <c r="D417" s="98">
        <v>9.2550000000000008</v>
      </c>
      <c r="E417" s="84">
        <f t="shared" si="10"/>
        <v>0</v>
      </c>
    </row>
    <row r="418" spans="1:9" ht="15.95" customHeight="1" x14ac:dyDescent="0.25">
      <c r="A418" s="106"/>
      <c r="B418" s="99" t="s">
        <v>4298</v>
      </c>
      <c r="C418" s="101" t="s">
        <v>322</v>
      </c>
      <c r="D418" s="98">
        <v>13.065000000000003</v>
      </c>
      <c r="E418" s="84">
        <f t="shared" si="10"/>
        <v>0</v>
      </c>
    </row>
    <row r="419" spans="1:9" s="10" customFormat="1" ht="15.95" customHeight="1" x14ac:dyDescent="0.25">
      <c r="A419" s="106"/>
      <c r="B419" s="99" t="s">
        <v>4299</v>
      </c>
      <c r="C419" s="101" t="s">
        <v>798</v>
      </c>
      <c r="D419" s="98">
        <v>16.995000000000001</v>
      </c>
      <c r="E419" s="84">
        <f t="shared" si="10"/>
        <v>0</v>
      </c>
      <c r="F419" s="101"/>
      <c r="G419" s="101"/>
      <c r="H419" s="101"/>
      <c r="I419" s="101"/>
    </row>
    <row r="420" spans="1:9" s="10" customFormat="1" ht="15.95" customHeight="1" x14ac:dyDescent="0.25">
      <c r="A420" s="106"/>
      <c r="B420" s="99" t="s">
        <v>4300</v>
      </c>
      <c r="C420" s="101" t="s">
        <v>1231</v>
      </c>
      <c r="D420" s="98">
        <v>5.19</v>
      </c>
      <c r="E420" s="84">
        <f t="shared" si="10"/>
        <v>0</v>
      </c>
      <c r="F420" s="101"/>
      <c r="G420" s="101"/>
      <c r="H420" s="101"/>
      <c r="I420" s="101"/>
    </row>
    <row r="421" spans="1:9" s="10" customFormat="1" ht="15.95" customHeight="1" x14ac:dyDescent="0.25">
      <c r="A421" s="106"/>
      <c r="B421" s="99" t="s">
        <v>4301</v>
      </c>
      <c r="C421" s="101" t="s">
        <v>1708</v>
      </c>
      <c r="D421" s="98">
        <v>5.7450000000000001</v>
      </c>
      <c r="E421" s="84">
        <f t="shared" si="10"/>
        <v>0</v>
      </c>
      <c r="F421" s="101"/>
      <c r="G421" s="101"/>
      <c r="H421" s="101"/>
      <c r="I421" s="101"/>
    </row>
    <row r="422" spans="1:9" ht="15.95" customHeight="1" x14ac:dyDescent="0.25">
      <c r="A422" s="106"/>
      <c r="B422" s="99" t="s">
        <v>4302</v>
      </c>
      <c r="C422" s="101" t="s">
        <v>1871</v>
      </c>
      <c r="D422" s="98">
        <v>4.9800000000000004</v>
      </c>
      <c r="E422" s="84">
        <f t="shared" si="10"/>
        <v>0</v>
      </c>
    </row>
    <row r="423" spans="1:9" ht="15.95" customHeight="1" x14ac:dyDescent="0.25">
      <c r="A423" s="106"/>
      <c r="B423" s="99" t="s">
        <v>4303</v>
      </c>
      <c r="C423" s="101" t="s">
        <v>799</v>
      </c>
      <c r="D423" s="98">
        <v>15.72</v>
      </c>
      <c r="E423" s="84">
        <f t="shared" si="10"/>
        <v>0</v>
      </c>
    </row>
    <row r="424" spans="1:9" ht="15.95" customHeight="1" x14ac:dyDescent="0.25">
      <c r="A424" s="106"/>
      <c r="B424" s="99" t="s">
        <v>4304</v>
      </c>
      <c r="C424" s="101" t="s">
        <v>1232</v>
      </c>
      <c r="D424" s="98">
        <v>11.925000000000001</v>
      </c>
      <c r="E424" s="84">
        <f t="shared" si="10"/>
        <v>0</v>
      </c>
    </row>
    <row r="425" spans="1:9" ht="15.95" customHeight="1" x14ac:dyDescent="0.25">
      <c r="A425" s="106"/>
      <c r="B425" s="99" t="s">
        <v>4305</v>
      </c>
      <c r="C425" s="101" t="s">
        <v>1229</v>
      </c>
      <c r="D425" s="98">
        <v>13.965</v>
      </c>
      <c r="E425" s="84">
        <f t="shared" si="10"/>
        <v>0</v>
      </c>
    </row>
    <row r="426" spans="1:9" ht="15.95" customHeight="1" x14ac:dyDescent="0.25">
      <c r="A426" s="106"/>
      <c r="B426" s="99" t="s">
        <v>4306</v>
      </c>
      <c r="C426" s="101" t="s">
        <v>1230</v>
      </c>
      <c r="D426" s="98">
        <v>6.0149999999999997</v>
      </c>
      <c r="E426" s="84">
        <f t="shared" si="10"/>
        <v>0</v>
      </c>
    </row>
    <row r="427" spans="1:9" ht="15.95" customHeight="1" x14ac:dyDescent="0.25">
      <c r="A427" s="106"/>
      <c r="B427" s="99" t="s">
        <v>4307</v>
      </c>
      <c r="C427" s="101" t="s">
        <v>2041</v>
      </c>
      <c r="D427" s="98">
        <v>8.2349999999999994</v>
      </c>
      <c r="E427" s="84">
        <f t="shared" si="10"/>
        <v>0</v>
      </c>
    </row>
    <row r="428" spans="1:9" ht="15.95" customHeight="1" x14ac:dyDescent="0.25">
      <c r="A428" s="106"/>
      <c r="B428" s="99" t="s">
        <v>4308</v>
      </c>
      <c r="C428" s="101" t="s">
        <v>1709</v>
      </c>
      <c r="D428" s="98">
        <v>7.83</v>
      </c>
      <c r="E428" s="84">
        <f t="shared" si="10"/>
        <v>0</v>
      </c>
    </row>
    <row r="429" spans="1:9" ht="15.95" customHeight="1" x14ac:dyDescent="0.25">
      <c r="A429" s="106"/>
      <c r="B429" s="99" t="s">
        <v>4309</v>
      </c>
      <c r="C429" s="101" t="s">
        <v>800</v>
      </c>
      <c r="D429" s="98">
        <v>30.434999999999999</v>
      </c>
      <c r="E429" s="84">
        <f t="shared" si="10"/>
        <v>0</v>
      </c>
    </row>
    <row r="430" spans="1:9" ht="15.95" customHeight="1" x14ac:dyDescent="0.25">
      <c r="A430" s="106"/>
      <c r="B430" s="99" t="s">
        <v>4310</v>
      </c>
      <c r="C430" s="101" t="s">
        <v>2042</v>
      </c>
      <c r="D430" s="98">
        <v>13.965</v>
      </c>
      <c r="E430" s="84">
        <f t="shared" si="10"/>
        <v>0</v>
      </c>
    </row>
    <row r="431" spans="1:9" ht="15.95" customHeight="1" x14ac:dyDescent="0.25">
      <c r="A431" s="106"/>
      <c r="B431" s="99" t="s">
        <v>4311</v>
      </c>
      <c r="C431" s="101" t="s">
        <v>801</v>
      </c>
      <c r="D431" s="98">
        <v>33.96</v>
      </c>
      <c r="E431" s="84">
        <f t="shared" si="10"/>
        <v>0</v>
      </c>
    </row>
    <row r="432" spans="1:9" ht="15.95" customHeight="1" x14ac:dyDescent="0.25">
      <c r="A432" s="106"/>
      <c r="B432" s="99" t="s">
        <v>4312</v>
      </c>
      <c r="C432" s="101" t="s">
        <v>2120</v>
      </c>
      <c r="D432" s="98">
        <v>2.88</v>
      </c>
      <c r="E432" s="84">
        <f t="shared" si="10"/>
        <v>0</v>
      </c>
    </row>
    <row r="433" spans="1:5" ht="15.95" customHeight="1" x14ac:dyDescent="0.25">
      <c r="A433" s="106"/>
      <c r="B433" s="99" t="s">
        <v>4313</v>
      </c>
      <c r="C433" s="101" t="s">
        <v>2121</v>
      </c>
      <c r="D433" s="98">
        <v>3.4049999999999998</v>
      </c>
      <c r="E433" s="84">
        <f t="shared" si="10"/>
        <v>0</v>
      </c>
    </row>
    <row r="434" spans="1:5" ht="15.95" customHeight="1" x14ac:dyDescent="0.25">
      <c r="A434" s="106"/>
      <c r="B434" s="99" t="s">
        <v>4314</v>
      </c>
      <c r="C434" s="101" t="s">
        <v>2122</v>
      </c>
      <c r="D434" s="98">
        <v>5.85</v>
      </c>
      <c r="E434" s="84">
        <f t="shared" si="10"/>
        <v>0</v>
      </c>
    </row>
    <row r="435" spans="1:5" ht="15.95" customHeight="1" x14ac:dyDescent="0.25">
      <c r="A435" s="106"/>
      <c r="B435" s="99" t="s">
        <v>4315</v>
      </c>
      <c r="C435" s="101" t="s">
        <v>1959</v>
      </c>
      <c r="D435" s="98">
        <v>15.21</v>
      </c>
      <c r="E435" s="84">
        <f t="shared" si="10"/>
        <v>0</v>
      </c>
    </row>
    <row r="436" spans="1:5" ht="15.95" customHeight="1" x14ac:dyDescent="0.25">
      <c r="A436" s="106"/>
      <c r="B436" s="99" t="s">
        <v>4316</v>
      </c>
      <c r="C436" s="101" t="s">
        <v>323</v>
      </c>
      <c r="D436" s="98">
        <v>20.895</v>
      </c>
      <c r="E436" s="84">
        <f t="shared" si="10"/>
        <v>0</v>
      </c>
    </row>
    <row r="437" spans="1:5" ht="15.95" customHeight="1" x14ac:dyDescent="0.25">
      <c r="A437" s="106"/>
      <c r="B437" s="99" t="s">
        <v>4317</v>
      </c>
      <c r="C437" s="101" t="s">
        <v>802</v>
      </c>
      <c r="D437" s="98">
        <v>7.6050000000000004</v>
      </c>
      <c r="E437" s="84">
        <f t="shared" si="10"/>
        <v>0</v>
      </c>
    </row>
    <row r="438" spans="1:5" ht="15.95" customHeight="1" x14ac:dyDescent="0.25">
      <c r="A438" s="106"/>
      <c r="B438" s="99" t="s">
        <v>4318</v>
      </c>
      <c r="C438" s="101" t="s">
        <v>324</v>
      </c>
      <c r="D438" s="98">
        <v>15.675000000000001</v>
      </c>
      <c r="E438" s="84">
        <f t="shared" si="10"/>
        <v>0</v>
      </c>
    </row>
    <row r="439" spans="1:5" ht="15.95" customHeight="1" x14ac:dyDescent="0.25">
      <c r="A439" s="106"/>
      <c r="B439" s="99" t="s">
        <v>4319</v>
      </c>
      <c r="C439" s="101" t="s">
        <v>803</v>
      </c>
      <c r="D439" s="98">
        <v>14.37</v>
      </c>
      <c r="E439" s="84">
        <f t="shared" si="10"/>
        <v>0</v>
      </c>
    </row>
    <row r="440" spans="1:5" ht="15.95" customHeight="1" x14ac:dyDescent="0.25">
      <c r="A440" s="106"/>
      <c r="B440" s="99" t="s">
        <v>4320</v>
      </c>
      <c r="C440" s="101" t="s">
        <v>325</v>
      </c>
      <c r="D440" s="98">
        <v>9.57</v>
      </c>
      <c r="E440" s="84">
        <f t="shared" si="10"/>
        <v>0</v>
      </c>
    </row>
    <row r="441" spans="1:5" ht="15.95" customHeight="1" x14ac:dyDescent="0.25">
      <c r="A441" s="106"/>
      <c r="B441" s="99" t="s">
        <v>4321</v>
      </c>
      <c r="C441" s="101" t="s">
        <v>2360</v>
      </c>
      <c r="D441" s="98">
        <v>4.68</v>
      </c>
      <c r="E441" s="84">
        <f t="shared" si="10"/>
        <v>0</v>
      </c>
    </row>
    <row r="442" spans="1:5" ht="15.95" customHeight="1" x14ac:dyDescent="0.25">
      <c r="A442" s="106"/>
      <c r="B442" s="99" t="s">
        <v>4322</v>
      </c>
      <c r="C442" s="101" t="s">
        <v>2361</v>
      </c>
      <c r="D442" s="98">
        <v>5.97</v>
      </c>
      <c r="E442" s="84">
        <f t="shared" si="10"/>
        <v>0</v>
      </c>
    </row>
    <row r="443" spans="1:5" ht="15.95" customHeight="1" x14ac:dyDescent="0.25">
      <c r="A443" s="106"/>
      <c r="B443" s="99" t="s">
        <v>4323</v>
      </c>
      <c r="C443" s="101" t="s">
        <v>2362</v>
      </c>
      <c r="D443" s="98">
        <v>8.8800000000000008</v>
      </c>
      <c r="E443" s="84">
        <f t="shared" si="10"/>
        <v>0</v>
      </c>
    </row>
    <row r="444" spans="1:5" ht="15.95" customHeight="1" x14ac:dyDescent="0.25">
      <c r="A444" s="106"/>
      <c r="B444" s="99" t="s">
        <v>4324</v>
      </c>
      <c r="C444" s="101" t="s">
        <v>2363</v>
      </c>
      <c r="D444" s="98">
        <v>6.7200000000000015</v>
      </c>
      <c r="E444" s="84">
        <f t="shared" si="10"/>
        <v>0</v>
      </c>
    </row>
    <row r="445" spans="1:5" ht="15.95" customHeight="1" x14ac:dyDescent="0.25">
      <c r="A445" s="106"/>
      <c r="B445" s="99" t="s">
        <v>4325</v>
      </c>
      <c r="C445" s="101" t="s">
        <v>1872</v>
      </c>
      <c r="D445" s="98">
        <v>19.035</v>
      </c>
      <c r="E445" s="84">
        <f t="shared" si="10"/>
        <v>0</v>
      </c>
    </row>
    <row r="446" spans="1:5" ht="15.95" customHeight="1" x14ac:dyDescent="0.25">
      <c r="A446" s="106"/>
      <c r="B446" s="99" t="s">
        <v>4326</v>
      </c>
      <c r="C446" s="101" t="s">
        <v>1409</v>
      </c>
      <c r="D446" s="98">
        <v>11.76</v>
      </c>
      <c r="E446" s="84">
        <f t="shared" si="10"/>
        <v>0</v>
      </c>
    </row>
    <row r="447" spans="1:5" ht="15.95" customHeight="1" x14ac:dyDescent="0.25">
      <c r="A447" s="106"/>
      <c r="B447" s="99" t="s">
        <v>4327</v>
      </c>
      <c r="C447" s="101" t="s">
        <v>1410</v>
      </c>
      <c r="D447" s="98">
        <v>4.5599999999999996</v>
      </c>
      <c r="E447" s="84">
        <f t="shared" si="10"/>
        <v>0</v>
      </c>
    </row>
    <row r="448" spans="1:5" ht="15.95" customHeight="1" x14ac:dyDescent="0.25">
      <c r="A448" s="106"/>
      <c r="B448" s="99" t="s">
        <v>4328</v>
      </c>
      <c r="C448" s="101" t="s">
        <v>1529</v>
      </c>
      <c r="D448" s="98">
        <v>6.2549999999999999</v>
      </c>
      <c r="E448" s="84">
        <f t="shared" si="10"/>
        <v>0</v>
      </c>
    </row>
    <row r="449" spans="1:5" ht="15.95" customHeight="1" x14ac:dyDescent="0.25">
      <c r="A449" s="106"/>
      <c r="B449" s="99" t="s">
        <v>4329</v>
      </c>
      <c r="C449" s="101" t="s">
        <v>1530</v>
      </c>
      <c r="D449" s="98">
        <v>12.675000000000001</v>
      </c>
      <c r="E449" s="84">
        <f t="shared" si="10"/>
        <v>0</v>
      </c>
    </row>
    <row r="450" spans="1:5" ht="15.95" customHeight="1" x14ac:dyDescent="0.25">
      <c r="A450" s="106"/>
      <c r="B450" s="99" t="s">
        <v>4330</v>
      </c>
      <c r="C450" s="101" t="s">
        <v>1464</v>
      </c>
      <c r="D450" s="98">
        <v>25.364999999999998</v>
      </c>
      <c r="E450" s="84">
        <f t="shared" ref="E450:E513" si="11">A450*D450</f>
        <v>0</v>
      </c>
    </row>
    <row r="451" spans="1:5" ht="15.95" customHeight="1" x14ac:dyDescent="0.25">
      <c r="A451" s="106"/>
      <c r="B451" s="99" t="s">
        <v>4331</v>
      </c>
      <c r="C451" s="101" t="s">
        <v>1531</v>
      </c>
      <c r="D451" s="98">
        <v>3</v>
      </c>
      <c r="E451" s="84">
        <f t="shared" si="11"/>
        <v>0</v>
      </c>
    </row>
    <row r="452" spans="1:5" ht="15.95" customHeight="1" x14ac:dyDescent="0.25">
      <c r="A452" s="106"/>
      <c r="B452" s="99" t="s">
        <v>4332</v>
      </c>
      <c r="C452" s="101" t="s">
        <v>326</v>
      </c>
      <c r="D452" s="98">
        <v>3.1949999999999998</v>
      </c>
      <c r="E452" s="84">
        <f t="shared" si="11"/>
        <v>0</v>
      </c>
    </row>
    <row r="453" spans="1:5" ht="15.95" customHeight="1" x14ac:dyDescent="0.25">
      <c r="A453" s="106"/>
      <c r="B453" s="99" t="s">
        <v>4333</v>
      </c>
      <c r="C453" s="101" t="s">
        <v>1532</v>
      </c>
      <c r="D453" s="98">
        <v>5.19</v>
      </c>
      <c r="E453" s="84">
        <f t="shared" si="11"/>
        <v>0</v>
      </c>
    </row>
    <row r="454" spans="1:5" ht="15.95" customHeight="1" x14ac:dyDescent="0.25">
      <c r="A454" s="106"/>
      <c r="B454" s="99" t="s">
        <v>4334</v>
      </c>
      <c r="C454" s="101" t="s">
        <v>1533</v>
      </c>
      <c r="D454" s="98">
        <v>6.5250000000000004</v>
      </c>
      <c r="E454" s="84">
        <f t="shared" si="11"/>
        <v>0</v>
      </c>
    </row>
    <row r="455" spans="1:5" ht="15.95" customHeight="1" x14ac:dyDescent="0.25">
      <c r="A455" s="106"/>
      <c r="B455" s="97" t="s">
        <v>4335</v>
      </c>
      <c r="C455" s="78" t="s">
        <v>1534</v>
      </c>
      <c r="D455" s="98">
        <v>3.5249999999999999</v>
      </c>
      <c r="E455" s="84">
        <f t="shared" si="11"/>
        <v>0</v>
      </c>
    </row>
    <row r="456" spans="1:5" ht="15.95" customHeight="1" x14ac:dyDescent="0.25">
      <c r="A456" s="106"/>
      <c r="B456" s="97" t="s">
        <v>4336</v>
      </c>
      <c r="C456" s="78" t="s">
        <v>327</v>
      </c>
      <c r="D456" s="98">
        <v>10.365</v>
      </c>
      <c r="E456" s="84">
        <f t="shared" si="11"/>
        <v>0</v>
      </c>
    </row>
    <row r="457" spans="1:5" ht="15.95" customHeight="1" x14ac:dyDescent="0.25">
      <c r="A457" s="106"/>
      <c r="B457" s="97" t="s">
        <v>4337</v>
      </c>
      <c r="C457" s="78" t="s">
        <v>1535</v>
      </c>
      <c r="D457" s="98">
        <v>4.0049999999999999</v>
      </c>
      <c r="E457" s="84">
        <f t="shared" si="11"/>
        <v>0</v>
      </c>
    </row>
    <row r="458" spans="1:5" ht="15.95" customHeight="1" x14ac:dyDescent="0.25">
      <c r="A458" s="106"/>
      <c r="B458" s="97" t="s">
        <v>4338</v>
      </c>
      <c r="C458" s="78" t="s">
        <v>1536</v>
      </c>
      <c r="D458" s="98">
        <v>5.58</v>
      </c>
      <c r="E458" s="84">
        <f t="shared" si="11"/>
        <v>0</v>
      </c>
    </row>
    <row r="459" spans="1:5" ht="15.95" customHeight="1" x14ac:dyDescent="0.25">
      <c r="A459" s="106"/>
      <c r="B459" s="97" t="s">
        <v>4339</v>
      </c>
      <c r="C459" s="78" t="s">
        <v>1537</v>
      </c>
      <c r="D459" s="98">
        <v>12.315000000000003</v>
      </c>
      <c r="E459" s="84">
        <f t="shared" si="11"/>
        <v>0</v>
      </c>
    </row>
    <row r="460" spans="1:5" ht="15.95" customHeight="1" x14ac:dyDescent="0.25">
      <c r="A460" s="106"/>
      <c r="B460" s="97" t="s">
        <v>4340</v>
      </c>
      <c r="C460" s="78" t="s">
        <v>1538</v>
      </c>
      <c r="D460" s="98">
        <v>3.4350000000000001</v>
      </c>
      <c r="E460" s="84">
        <f t="shared" si="11"/>
        <v>0</v>
      </c>
    </row>
    <row r="461" spans="1:5" ht="15.95" customHeight="1" x14ac:dyDescent="0.25">
      <c r="A461" s="106"/>
      <c r="B461" s="97" t="s">
        <v>4341</v>
      </c>
      <c r="C461" s="78" t="s">
        <v>1539</v>
      </c>
      <c r="D461" s="98">
        <v>7.17</v>
      </c>
      <c r="E461" s="84">
        <f t="shared" si="11"/>
        <v>0</v>
      </c>
    </row>
    <row r="462" spans="1:5" ht="15.95" customHeight="1" x14ac:dyDescent="0.25">
      <c r="A462" s="106"/>
      <c r="B462" s="97" t="s">
        <v>4342</v>
      </c>
      <c r="C462" s="78" t="s">
        <v>1540</v>
      </c>
      <c r="D462" s="98">
        <v>7.83</v>
      </c>
      <c r="E462" s="84">
        <f t="shared" si="11"/>
        <v>0</v>
      </c>
    </row>
    <row r="463" spans="1:5" ht="15.95" customHeight="1" x14ac:dyDescent="0.25">
      <c r="A463" s="106"/>
      <c r="B463" s="97" t="s">
        <v>4343</v>
      </c>
      <c r="C463" s="78" t="s">
        <v>1541</v>
      </c>
      <c r="D463" s="98">
        <v>10.455</v>
      </c>
      <c r="E463" s="84">
        <f t="shared" si="11"/>
        <v>0</v>
      </c>
    </row>
    <row r="464" spans="1:5" ht="15.95" customHeight="1" x14ac:dyDescent="0.25">
      <c r="A464" s="106"/>
      <c r="B464" s="99" t="s">
        <v>4344</v>
      </c>
      <c r="C464" s="101" t="s">
        <v>1710</v>
      </c>
      <c r="D464" s="98">
        <v>4.5599999999999996</v>
      </c>
      <c r="E464" s="84">
        <f t="shared" si="11"/>
        <v>0</v>
      </c>
    </row>
    <row r="465" spans="1:5" ht="15.95" customHeight="1" x14ac:dyDescent="0.25">
      <c r="A465" s="106"/>
      <c r="B465" s="99" t="s">
        <v>4345</v>
      </c>
      <c r="C465" s="101" t="s">
        <v>328</v>
      </c>
      <c r="D465" s="98">
        <v>7.17</v>
      </c>
      <c r="E465" s="84">
        <f t="shared" si="11"/>
        <v>0</v>
      </c>
    </row>
    <row r="466" spans="1:5" ht="15.95" customHeight="1" x14ac:dyDescent="0.25">
      <c r="A466" s="106"/>
      <c r="B466" s="99" t="s">
        <v>4346</v>
      </c>
      <c r="C466" s="101" t="s">
        <v>1542</v>
      </c>
      <c r="D466" s="98">
        <v>2.4900000000000002</v>
      </c>
      <c r="E466" s="84">
        <f t="shared" si="11"/>
        <v>0</v>
      </c>
    </row>
    <row r="467" spans="1:5" ht="15.95" customHeight="1" x14ac:dyDescent="0.25">
      <c r="A467" s="106"/>
      <c r="B467" s="99" t="s">
        <v>4347</v>
      </c>
      <c r="C467" s="101" t="s">
        <v>1543</v>
      </c>
      <c r="D467" s="98">
        <v>4.32</v>
      </c>
      <c r="E467" s="84">
        <f t="shared" si="11"/>
        <v>0</v>
      </c>
    </row>
    <row r="468" spans="1:5" ht="15.95" customHeight="1" x14ac:dyDescent="0.25">
      <c r="A468" s="106"/>
      <c r="B468" s="99" t="s">
        <v>4348</v>
      </c>
      <c r="C468" s="101" t="s">
        <v>329</v>
      </c>
      <c r="D468" s="98">
        <v>8.5050000000000008</v>
      </c>
      <c r="E468" s="84">
        <f t="shared" si="11"/>
        <v>0</v>
      </c>
    </row>
    <row r="469" spans="1:5" ht="15.95" customHeight="1" x14ac:dyDescent="0.25">
      <c r="A469" s="106"/>
      <c r="B469" s="99" t="s">
        <v>4349</v>
      </c>
      <c r="C469" s="101" t="s">
        <v>804</v>
      </c>
      <c r="D469" s="98">
        <v>7.589999999999999</v>
      </c>
      <c r="E469" s="84">
        <f t="shared" si="11"/>
        <v>0</v>
      </c>
    </row>
    <row r="470" spans="1:5" ht="15.95" customHeight="1" x14ac:dyDescent="0.25">
      <c r="A470" s="106"/>
      <c r="B470" s="99" t="s">
        <v>4350</v>
      </c>
      <c r="C470" s="101" t="s">
        <v>1544</v>
      </c>
      <c r="D470" s="98">
        <v>10.26</v>
      </c>
      <c r="E470" s="84">
        <f t="shared" si="11"/>
        <v>0</v>
      </c>
    </row>
    <row r="471" spans="1:5" ht="15.95" customHeight="1" x14ac:dyDescent="0.25">
      <c r="A471" s="106"/>
      <c r="B471" s="99" t="s">
        <v>4351</v>
      </c>
      <c r="C471" s="101" t="s">
        <v>1873</v>
      </c>
      <c r="D471" s="98">
        <v>3.165</v>
      </c>
      <c r="E471" s="84">
        <f t="shared" si="11"/>
        <v>0</v>
      </c>
    </row>
    <row r="472" spans="1:5" ht="15.95" customHeight="1" x14ac:dyDescent="0.25">
      <c r="A472" s="106"/>
      <c r="B472" s="99" t="s">
        <v>4352</v>
      </c>
      <c r="C472" s="101" t="s">
        <v>1545</v>
      </c>
      <c r="D472" s="98">
        <v>4.1849999999999996</v>
      </c>
      <c r="E472" s="84">
        <f t="shared" si="11"/>
        <v>0</v>
      </c>
    </row>
    <row r="473" spans="1:5" ht="15.95" customHeight="1" x14ac:dyDescent="0.25">
      <c r="A473" s="106"/>
      <c r="B473" s="99" t="s">
        <v>4353</v>
      </c>
      <c r="C473" s="101" t="s">
        <v>1546</v>
      </c>
      <c r="D473" s="98">
        <v>2.0099999999999998</v>
      </c>
      <c r="E473" s="84">
        <f t="shared" si="11"/>
        <v>0</v>
      </c>
    </row>
    <row r="474" spans="1:5" ht="15.95" customHeight="1" x14ac:dyDescent="0.25">
      <c r="A474" s="106"/>
      <c r="B474" s="99" t="s">
        <v>4354</v>
      </c>
      <c r="C474" s="101" t="s">
        <v>1547</v>
      </c>
      <c r="D474" s="98">
        <v>2.58</v>
      </c>
      <c r="E474" s="84">
        <f t="shared" si="11"/>
        <v>0</v>
      </c>
    </row>
    <row r="475" spans="1:5" ht="15.95" customHeight="1" x14ac:dyDescent="0.25">
      <c r="A475" s="106"/>
      <c r="B475" s="99" t="s">
        <v>4355</v>
      </c>
      <c r="C475" s="101" t="s">
        <v>1548</v>
      </c>
      <c r="D475" s="98">
        <v>5.22</v>
      </c>
      <c r="E475" s="84">
        <f t="shared" si="11"/>
        <v>0</v>
      </c>
    </row>
    <row r="476" spans="1:5" ht="15.95" customHeight="1" x14ac:dyDescent="0.25">
      <c r="A476" s="106"/>
      <c r="B476" s="97" t="s">
        <v>4356</v>
      </c>
      <c r="C476" s="78" t="s">
        <v>1549</v>
      </c>
      <c r="D476" s="98">
        <v>6.93</v>
      </c>
      <c r="E476" s="84">
        <f t="shared" si="11"/>
        <v>0</v>
      </c>
    </row>
    <row r="477" spans="1:5" ht="15.95" customHeight="1" x14ac:dyDescent="0.25">
      <c r="A477" s="106"/>
      <c r="B477" s="97" t="s">
        <v>4357</v>
      </c>
      <c r="C477" s="78" t="s">
        <v>1550</v>
      </c>
      <c r="D477" s="98">
        <v>4.05</v>
      </c>
      <c r="E477" s="84">
        <f t="shared" si="11"/>
        <v>0</v>
      </c>
    </row>
    <row r="478" spans="1:5" ht="15.95" customHeight="1" x14ac:dyDescent="0.25">
      <c r="A478" s="106"/>
      <c r="B478" s="97" t="s">
        <v>4358</v>
      </c>
      <c r="C478" s="78" t="s">
        <v>330</v>
      </c>
      <c r="D478" s="98">
        <v>15.21</v>
      </c>
      <c r="E478" s="84">
        <f t="shared" si="11"/>
        <v>0</v>
      </c>
    </row>
    <row r="479" spans="1:5" ht="15.95" customHeight="1" x14ac:dyDescent="0.25">
      <c r="A479" s="106"/>
      <c r="B479" s="97" t="s">
        <v>4359</v>
      </c>
      <c r="C479" s="78" t="s">
        <v>331</v>
      </c>
      <c r="D479" s="98">
        <v>1.335</v>
      </c>
      <c r="E479" s="84">
        <f t="shared" si="11"/>
        <v>0</v>
      </c>
    </row>
    <row r="480" spans="1:5" ht="15.95" customHeight="1" x14ac:dyDescent="0.25">
      <c r="A480" s="106"/>
      <c r="B480" s="97" t="s">
        <v>4360</v>
      </c>
      <c r="C480" s="78" t="s">
        <v>1551</v>
      </c>
      <c r="D480" s="98">
        <v>1.59</v>
      </c>
      <c r="E480" s="84">
        <f t="shared" si="11"/>
        <v>0</v>
      </c>
    </row>
    <row r="481" spans="1:5" ht="15.95" customHeight="1" x14ac:dyDescent="0.25">
      <c r="A481" s="106"/>
      <c r="B481" s="97" t="s">
        <v>4361</v>
      </c>
      <c r="C481" s="78" t="s">
        <v>1344</v>
      </c>
      <c r="D481" s="98">
        <v>11.43</v>
      </c>
      <c r="E481" s="84">
        <f t="shared" si="11"/>
        <v>0</v>
      </c>
    </row>
    <row r="482" spans="1:5" ht="15.95" customHeight="1" x14ac:dyDescent="0.25">
      <c r="A482" s="106"/>
      <c r="B482" s="97" t="s">
        <v>4362</v>
      </c>
      <c r="C482" s="78" t="s">
        <v>332</v>
      </c>
      <c r="D482" s="98">
        <v>6.3450000000000015</v>
      </c>
      <c r="E482" s="84">
        <f t="shared" si="11"/>
        <v>0</v>
      </c>
    </row>
    <row r="483" spans="1:5" ht="15.95" customHeight="1" x14ac:dyDescent="0.25">
      <c r="A483" s="106"/>
      <c r="B483" s="97" t="s">
        <v>4363</v>
      </c>
      <c r="C483" s="78" t="s">
        <v>1552</v>
      </c>
      <c r="D483" s="98">
        <v>2.0550000000000002</v>
      </c>
      <c r="E483" s="84">
        <f t="shared" si="11"/>
        <v>0</v>
      </c>
    </row>
    <row r="484" spans="1:5" ht="15.95" customHeight="1" x14ac:dyDescent="0.25">
      <c r="A484" s="106"/>
      <c r="B484" s="97" t="s">
        <v>4364</v>
      </c>
      <c r="C484" s="78" t="s">
        <v>1553</v>
      </c>
      <c r="D484" s="98">
        <v>3.1349999999999998</v>
      </c>
      <c r="E484" s="84">
        <f t="shared" si="11"/>
        <v>0</v>
      </c>
    </row>
    <row r="485" spans="1:5" ht="15.95" customHeight="1" x14ac:dyDescent="0.25">
      <c r="A485" s="106"/>
      <c r="B485" s="97" t="s">
        <v>4365</v>
      </c>
      <c r="C485" s="78" t="s">
        <v>979</v>
      </c>
      <c r="D485" s="98">
        <v>3.7649999999999992</v>
      </c>
      <c r="E485" s="84">
        <f t="shared" si="11"/>
        <v>0</v>
      </c>
    </row>
    <row r="486" spans="1:5" ht="15.95" customHeight="1" x14ac:dyDescent="0.25">
      <c r="A486" s="106"/>
      <c r="B486" s="97" t="s">
        <v>4366</v>
      </c>
      <c r="C486" s="78" t="s">
        <v>980</v>
      </c>
      <c r="D486" s="98">
        <v>3.2549999999999999</v>
      </c>
      <c r="E486" s="84">
        <f t="shared" si="11"/>
        <v>0</v>
      </c>
    </row>
    <row r="487" spans="1:5" ht="15.95" customHeight="1" x14ac:dyDescent="0.25">
      <c r="A487" s="106"/>
      <c r="B487" s="97" t="s">
        <v>4367</v>
      </c>
      <c r="C487" s="78" t="s">
        <v>1554</v>
      </c>
      <c r="D487" s="98">
        <v>4.2</v>
      </c>
      <c r="E487" s="84">
        <f t="shared" si="11"/>
        <v>0</v>
      </c>
    </row>
    <row r="488" spans="1:5" ht="15.95" customHeight="1" x14ac:dyDescent="0.25">
      <c r="A488" s="106"/>
      <c r="B488" s="97" t="s">
        <v>4368</v>
      </c>
      <c r="C488" s="78" t="s">
        <v>1555</v>
      </c>
      <c r="D488" s="98">
        <v>4.68</v>
      </c>
      <c r="E488" s="84">
        <f t="shared" si="11"/>
        <v>0</v>
      </c>
    </row>
    <row r="489" spans="1:5" ht="15.95" customHeight="1" x14ac:dyDescent="0.25">
      <c r="A489" s="106"/>
      <c r="B489" s="97" t="s">
        <v>4369</v>
      </c>
      <c r="C489" s="78" t="s">
        <v>333</v>
      </c>
      <c r="D489" s="98">
        <v>12.75</v>
      </c>
      <c r="E489" s="84">
        <f t="shared" si="11"/>
        <v>0</v>
      </c>
    </row>
    <row r="490" spans="1:5" ht="15.95" customHeight="1" x14ac:dyDescent="0.25">
      <c r="A490" s="106"/>
      <c r="B490" s="97" t="s">
        <v>4370</v>
      </c>
      <c r="C490" s="78" t="s">
        <v>334</v>
      </c>
      <c r="D490" s="98">
        <v>2.8050000000000002</v>
      </c>
      <c r="E490" s="84">
        <f t="shared" si="11"/>
        <v>0</v>
      </c>
    </row>
    <row r="491" spans="1:5" ht="15.95" customHeight="1" x14ac:dyDescent="0.25">
      <c r="A491" s="106"/>
      <c r="B491" s="97" t="s">
        <v>4371</v>
      </c>
      <c r="C491" s="78" t="s">
        <v>1556</v>
      </c>
      <c r="D491" s="98">
        <v>3.12</v>
      </c>
      <c r="E491" s="84">
        <f t="shared" si="11"/>
        <v>0</v>
      </c>
    </row>
    <row r="492" spans="1:5" ht="15.95" customHeight="1" x14ac:dyDescent="0.25">
      <c r="A492" s="106"/>
      <c r="B492" s="97" t="s">
        <v>4372</v>
      </c>
      <c r="C492" s="78" t="s">
        <v>335</v>
      </c>
      <c r="D492" s="98">
        <v>7.8</v>
      </c>
      <c r="E492" s="84">
        <f t="shared" si="11"/>
        <v>0</v>
      </c>
    </row>
    <row r="493" spans="1:5" ht="15.95" customHeight="1" x14ac:dyDescent="0.25">
      <c r="A493" s="106"/>
      <c r="B493" s="97" t="s">
        <v>4373</v>
      </c>
      <c r="C493" s="78" t="s">
        <v>336</v>
      </c>
      <c r="D493" s="98">
        <v>8.76</v>
      </c>
      <c r="E493" s="84">
        <f t="shared" si="11"/>
        <v>0</v>
      </c>
    </row>
    <row r="494" spans="1:5" ht="15.95" customHeight="1" x14ac:dyDescent="0.25">
      <c r="A494" s="106"/>
      <c r="B494" s="97" t="s">
        <v>4374</v>
      </c>
      <c r="C494" s="78" t="s">
        <v>1557</v>
      </c>
      <c r="D494" s="98">
        <v>4.2750000000000004</v>
      </c>
      <c r="E494" s="84">
        <f t="shared" si="11"/>
        <v>0</v>
      </c>
    </row>
    <row r="495" spans="1:5" ht="15.95" customHeight="1" x14ac:dyDescent="0.25">
      <c r="A495" s="106"/>
      <c r="B495" s="97" t="s">
        <v>4375</v>
      </c>
      <c r="C495" s="78" t="s">
        <v>1558</v>
      </c>
      <c r="D495" s="98">
        <v>5.19</v>
      </c>
      <c r="E495" s="84">
        <f t="shared" si="11"/>
        <v>0</v>
      </c>
    </row>
    <row r="496" spans="1:5" ht="15.95" customHeight="1" x14ac:dyDescent="0.25">
      <c r="A496" s="106"/>
      <c r="B496" s="97" t="s">
        <v>4376</v>
      </c>
      <c r="C496" s="78" t="s">
        <v>1559</v>
      </c>
      <c r="D496" s="98">
        <v>9.15</v>
      </c>
      <c r="E496" s="84">
        <f t="shared" si="11"/>
        <v>0</v>
      </c>
    </row>
    <row r="497" spans="1:5" ht="15.95" customHeight="1" x14ac:dyDescent="0.25">
      <c r="A497" s="106"/>
      <c r="B497" s="97" t="s">
        <v>4377</v>
      </c>
      <c r="C497" s="78" t="s">
        <v>1560</v>
      </c>
      <c r="D497" s="98">
        <v>4.05</v>
      </c>
      <c r="E497" s="84">
        <f t="shared" si="11"/>
        <v>0</v>
      </c>
    </row>
    <row r="498" spans="1:5" ht="15.95" customHeight="1" x14ac:dyDescent="0.25">
      <c r="A498" s="106"/>
      <c r="B498" s="97" t="s">
        <v>4378</v>
      </c>
      <c r="C498" s="78" t="s">
        <v>1561</v>
      </c>
      <c r="D498" s="98">
        <v>3.93</v>
      </c>
      <c r="E498" s="84">
        <f t="shared" si="11"/>
        <v>0</v>
      </c>
    </row>
    <row r="499" spans="1:5" ht="15.95" customHeight="1" x14ac:dyDescent="0.25">
      <c r="A499" s="106"/>
      <c r="B499" s="97" t="s">
        <v>4379</v>
      </c>
      <c r="C499" s="78" t="s">
        <v>1562</v>
      </c>
      <c r="D499" s="98">
        <v>5.67</v>
      </c>
      <c r="E499" s="84">
        <f t="shared" si="11"/>
        <v>0</v>
      </c>
    </row>
    <row r="500" spans="1:5" ht="15.95" customHeight="1" x14ac:dyDescent="0.25">
      <c r="A500" s="106"/>
      <c r="B500" s="97" t="s">
        <v>4380</v>
      </c>
      <c r="C500" s="78" t="s">
        <v>1563</v>
      </c>
      <c r="D500" s="98">
        <v>6.2549999999999999</v>
      </c>
      <c r="E500" s="84">
        <f t="shared" si="11"/>
        <v>0</v>
      </c>
    </row>
    <row r="501" spans="1:5" ht="15.95" customHeight="1" x14ac:dyDescent="0.25">
      <c r="A501" s="106"/>
      <c r="B501" s="97" t="s">
        <v>4381</v>
      </c>
      <c r="C501" s="78" t="s">
        <v>1711</v>
      </c>
      <c r="D501" s="98">
        <v>7.964999999999999</v>
      </c>
      <c r="E501" s="84">
        <f t="shared" si="11"/>
        <v>0</v>
      </c>
    </row>
    <row r="502" spans="1:5" ht="15.95" customHeight="1" x14ac:dyDescent="0.25">
      <c r="A502" s="106"/>
      <c r="B502" s="97" t="s">
        <v>4382</v>
      </c>
      <c r="C502" s="78" t="s">
        <v>1564</v>
      </c>
      <c r="D502" s="98">
        <v>4.2</v>
      </c>
      <c r="E502" s="84">
        <f t="shared" si="11"/>
        <v>0</v>
      </c>
    </row>
    <row r="503" spans="1:5" ht="15.95" customHeight="1" x14ac:dyDescent="0.25">
      <c r="A503" s="106"/>
      <c r="B503" s="97" t="s">
        <v>4383</v>
      </c>
      <c r="C503" s="78" t="s">
        <v>1565</v>
      </c>
      <c r="D503" s="98">
        <v>6.3450000000000015</v>
      </c>
      <c r="E503" s="84">
        <f t="shared" si="11"/>
        <v>0</v>
      </c>
    </row>
    <row r="504" spans="1:5" ht="15.95" customHeight="1" x14ac:dyDescent="0.25">
      <c r="A504" s="106"/>
      <c r="B504" s="97" t="s">
        <v>4384</v>
      </c>
      <c r="C504" s="78" t="s">
        <v>1566</v>
      </c>
      <c r="D504" s="98">
        <v>4.4400000000000004</v>
      </c>
      <c r="E504" s="84">
        <f t="shared" si="11"/>
        <v>0</v>
      </c>
    </row>
    <row r="505" spans="1:5" ht="15.95" customHeight="1" x14ac:dyDescent="0.25">
      <c r="A505" s="106"/>
      <c r="B505" s="97" t="s">
        <v>4385</v>
      </c>
      <c r="C505" s="78" t="s">
        <v>1345</v>
      </c>
      <c r="D505" s="98">
        <v>19.035</v>
      </c>
      <c r="E505" s="84">
        <f t="shared" si="11"/>
        <v>0</v>
      </c>
    </row>
    <row r="506" spans="1:5" ht="15.95" customHeight="1" x14ac:dyDescent="0.25">
      <c r="A506" s="106"/>
      <c r="B506" s="97" t="s">
        <v>4386</v>
      </c>
      <c r="C506" s="78" t="s">
        <v>1712</v>
      </c>
      <c r="D506" s="98">
        <v>3.4049999999999998</v>
      </c>
      <c r="E506" s="84">
        <f t="shared" si="11"/>
        <v>0</v>
      </c>
    </row>
    <row r="507" spans="1:5" ht="15.95" customHeight="1" x14ac:dyDescent="0.25">
      <c r="A507" s="106"/>
      <c r="B507" s="97" t="s">
        <v>4387</v>
      </c>
      <c r="C507" s="78" t="s">
        <v>337</v>
      </c>
      <c r="D507" s="98">
        <v>4.0049999999999999</v>
      </c>
      <c r="E507" s="84">
        <f t="shared" si="11"/>
        <v>0</v>
      </c>
    </row>
    <row r="508" spans="1:5" ht="15.95" customHeight="1" x14ac:dyDescent="0.25">
      <c r="A508" s="106"/>
      <c r="B508" s="97" t="s">
        <v>4388</v>
      </c>
      <c r="C508" s="78" t="s">
        <v>1567</v>
      </c>
      <c r="D508" s="98">
        <v>5.07</v>
      </c>
      <c r="E508" s="84">
        <f t="shared" si="11"/>
        <v>0</v>
      </c>
    </row>
    <row r="509" spans="1:5" ht="15.95" customHeight="1" x14ac:dyDescent="0.25">
      <c r="A509" s="106"/>
      <c r="B509" s="97" t="s">
        <v>4389</v>
      </c>
      <c r="C509" s="78" t="s">
        <v>1568</v>
      </c>
      <c r="D509" s="98">
        <v>8.8800000000000008</v>
      </c>
      <c r="E509" s="84">
        <f t="shared" si="11"/>
        <v>0</v>
      </c>
    </row>
    <row r="510" spans="1:5" ht="15.95" customHeight="1" x14ac:dyDescent="0.25">
      <c r="A510" s="106"/>
      <c r="B510" s="97" t="s">
        <v>4390</v>
      </c>
      <c r="C510" s="78" t="s">
        <v>1713</v>
      </c>
      <c r="D510" s="98">
        <v>5.19</v>
      </c>
      <c r="E510" s="84">
        <f t="shared" si="11"/>
        <v>0</v>
      </c>
    </row>
    <row r="511" spans="1:5" ht="15.95" customHeight="1" x14ac:dyDescent="0.25">
      <c r="A511" s="106"/>
      <c r="B511" s="97" t="s">
        <v>4391</v>
      </c>
      <c r="C511" s="78" t="s">
        <v>1569</v>
      </c>
      <c r="D511" s="98">
        <v>3.3300000000000005</v>
      </c>
      <c r="E511" s="84">
        <f t="shared" si="11"/>
        <v>0</v>
      </c>
    </row>
    <row r="512" spans="1:5" ht="15.95" customHeight="1" x14ac:dyDescent="0.25">
      <c r="A512" s="106"/>
      <c r="B512" s="97" t="s">
        <v>4392</v>
      </c>
      <c r="C512" s="78" t="s">
        <v>1570</v>
      </c>
      <c r="D512" s="98">
        <v>6.3450000000000015</v>
      </c>
      <c r="E512" s="84">
        <f t="shared" si="11"/>
        <v>0</v>
      </c>
    </row>
    <row r="513" spans="1:5" ht="15.95" customHeight="1" x14ac:dyDescent="0.25">
      <c r="A513" s="106"/>
      <c r="B513" s="97" t="s">
        <v>4393</v>
      </c>
      <c r="C513" s="78" t="s">
        <v>1571</v>
      </c>
      <c r="D513" s="98">
        <v>3.7649999999999992</v>
      </c>
      <c r="E513" s="84">
        <f t="shared" si="11"/>
        <v>0</v>
      </c>
    </row>
    <row r="514" spans="1:5" ht="15.95" customHeight="1" x14ac:dyDescent="0.25">
      <c r="A514" s="106"/>
      <c r="B514" s="97" t="s">
        <v>4394</v>
      </c>
      <c r="C514" s="78" t="s">
        <v>1572</v>
      </c>
      <c r="D514" s="98">
        <v>3.7649999999999992</v>
      </c>
      <c r="E514" s="84">
        <f t="shared" ref="E514:E577" si="12">A514*D514</f>
        <v>0</v>
      </c>
    </row>
    <row r="515" spans="1:5" ht="15.95" customHeight="1" x14ac:dyDescent="0.25">
      <c r="A515" s="106"/>
      <c r="B515" s="97" t="s">
        <v>4395</v>
      </c>
      <c r="C515" s="78" t="s">
        <v>1573</v>
      </c>
      <c r="D515" s="98">
        <v>4.125</v>
      </c>
      <c r="E515" s="84">
        <f t="shared" si="12"/>
        <v>0</v>
      </c>
    </row>
    <row r="516" spans="1:5" ht="15.95" customHeight="1" x14ac:dyDescent="0.25">
      <c r="A516" s="106"/>
      <c r="B516" s="97" t="s">
        <v>4396</v>
      </c>
      <c r="C516" s="78" t="s">
        <v>1346</v>
      </c>
      <c r="D516" s="98">
        <v>4.95</v>
      </c>
      <c r="E516" s="84">
        <f t="shared" si="12"/>
        <v>0</v>
      </c>
    </row>
    <row r="517" spans="1:5" ht="15.95" customHeight="1" x14ac:dyDescent="0.25">
      <c r="A517" s="106"/>
      <c r="B517" s="97" t="s">
        <v>4397</v>
      </c>
      <c r="C517" s="78" t="s">
        <v>1714</v>
      </c>
      <c r="D517" s="98">
        <v>5.22</v>
      </c>
      <c r="E517" s="84">
        <f t="shared" si="12"/>
        <v>0</v>
      </c>
    </row>
    <row r="518" spans="1:5" ht="15.95" customHeight="1" x14ac:dyDescent="0.25">
      <c r="A518" s="106"/>
      <c r="B518" s="97" t="s">
        <v>4398</v>
      </c>
      <c r="C518" s="78" t="s">
        <v>1715</v>
      </c>
      <c r="D518" s="98">
        <v>7.589999999999999</v>
      </c>
      <c r="E518" s="84">
        <f t="shared" si="12"/>
        <v>0</v>
      </c>
    </row>
    <row r="519" spans="1:5" ht="15.95" customHeight="1" x14ac:dyDescent="0.25">
      <c r="A519" s="106"/>
      <c r="B519" s="97" t="s">
        <v>4399</v>
      </c>
      <c r="C519" s="78" t="s">
        <v>1507</v>
      </c>
      <c r="D519" s="98">
        <v>2.58</v>
      </c>
      <c r="E519" s="84">
        <f t="shared" si="12"/>
        <v>0</v>
      </c>
    </row>
    <row r="520" spans="1:5" ht="15.95" customHeight="1" x14ac:dyDescent="0.25">
      <c r="A520" s="106"/>
      <c r="B520" s="97" t="s">
        <v>4400</v>
      </c>
      <c r="C520" s="78" t="s">
        <v>1508</v>
      </c>
      <c r="D520" s="98">
        <v>3.375</v>
      </c>
      <c r="E520" s="84">
        <f t="shared" si="12"/>
        <v>0</v>
      </c>
    </row>
    <row r="521" spans="1:5" ht="15.95" customHeight="1" x14ac:dyDescent="0.25">
      <c r="A521" s="106"/>
      <c r="B521" s="97" t="s">
        <v>4401</v>
      </c>
      <c r="C521" s="78" t="s">
        <v>1137</v>
      </c>
      <c r="D521" s="98">
        <v>5.9850000000000003</v>
      </c>
      <c r="E521" s="84">
        <f t="shared" si="12"/>
        <v>0</v>
      </c>
    </row>
    <row r="522" spans="1:5" ht="15.95" customHeight="1" x14ac:dyDescent="0.25">
      <c r="A522" s="106"/>
      <c r="B522" s="97" t="s">
        <v>4402</v>
      </c>
      <c r="C522" s="78" t="s">
        <v>1138</v>
      </c>
      <c r="D522" s="98">
        <v>5.8949999999999996</v>
      </c>
      <c r="E522" s="84">
        <f t="shared" si="12"/>
        <v>0</v>
      </c>
    </row>
    <row r="523" spans="1:5" ht="15.95" customHeight="1" x14ac:dyDescent="0.25">
      <c r="A523" s="106"/>
      <c r="B523" s="97" t="s">
        <v>4403</v>
      </c>
      <c r="C523" s="78" t="s">
        <v>1509</v>
      </c>
      <c r="D523" s="98">
        <v>2.73</v>
      </c>
      <c r="E523" s="84">
        <f t="shared" si="12"/>
        <v>0</v>
      </c>
    </row>
    <row r="524" spans="1:5" ht="15.95" customHeight="1" x14ac:dyDescent="0.25">
      <c r="A524" s="106"/>
      <c r="B524" s="97" t="s">
        <v>4404</v>
      </c>
      <c r="C524" s="78" t="s">
        <v>1510</v>
      </c>
      <c r="D524" s="98">
        <v>3.6</v>
      </c>
      <c r="E524" s="84">
        <f t="shared" si="12"/>
        <v>0</v>
      </c>
    </row>
    <row r="525" spans="1:5" ht="15.95" customHeight="1" x14ac:dyDescent="0.25">
      <c r="A525" s="106"/>
      <c r="B525" s="97" t="s">
        <v>4405</v>
      </c>
      <c r="C525" s="78" t="s">
        <v>1139</v>
      </c>
      <c r="D525" s="98">
        <v>5.9850000000000003</v>
      </c>
      <c r="E525" s="84">
        <f t="shared" si="12"/>
        <v>0</v>
      </c>
    </row>
    <row r="526" spans="1:5" ht="15.95" customHeight="1" x14ac:dyDescent="0.25">
      <c r="A526" s="106"/>
      <c r="B526" s="97" t="s">
        <v>4406</v>
      </c>
      <c r="C526" s="78" t="s">
        <v>338</v>
      </c>
      <c r="D526" s="98">
        <v>7.589999999999999</v>
      </c>
      <c r="E526" s="84">
        <f t="shared" si="12"/>
        <v>0</v>
      </c>
    </row>
    <row r="527" spans="1:5" ht="15.95" customHeight="1" x14ac:dyDescent="0.25">
      <c r="A527" s="106"/>
      <c r="B527" s="97" t="s">
        <v>4407</v>
      </c>
      <c r="C527" s="78" t="s">
        <v>1511</v>
      </c>
      <c r="D527" s="98">
        <v>4.68</v>
      </c>
      <c r="E527" s="84">
        <f t="shared" si="12"/>
        <v>0</v>
      </c>
    </row>
    <row r="528" spans="1:5" ht="15.95" customHeight="1" x14ac:dyDescent="0.25">
      <c r="A528" s="106"/>
      <c r="B528" s="97" t="s">
        <v>4408</v>
      </c>
      <c r="C528" s="78" t="s">
        <v>1512</v>
      </c>
      <c r="D528" s="98">
        <v>7.3650000000000002</v>
      </c>
      <c r="E528" s="84">
        <f t="shared" si="12"/>
        <v>0</v>
      </c>
    </row>
    <row r="529" spans="1:5" ht="15.95" customHeight="1" x14ac:dyDescent="0.25">
      <c r="A529" s="106"/>
      <c r="B529" s="97" t="s">
        <v>4409</v>
      </c>
      <c r="C529" s="78" t="s">
        <v>1513</v>
      </c>
      <c r="D529" s="98">
        <v>12.434999999999997</v>
      </c>
      <c r="E529" s="84">
        <f t="shared" si="12"/>
        <v>0</v>
      </c>
    </row>
    <row r="530" spans="1:5" ht="15.95" customHeight="1" x14ac:dyDescent="0.25">
      <c r="A530" s="106"/>
      <c r="B530" s="97" t="s">
        <v>4410</v>
      </c>
      <c r="C530" s="78" t="s">
        <v>1716</v>
      </c>
      <c r="D530" s="98">
        <v>5.9850000000000003</v>
      </c>
      <c r="E530" s="84">
        <f t="shared" si="12"/>
        <v>0</v>
      </c>
    </row>
    <row r="531" spans="1:5" ht="15.95" customHeight="1" x14ac:dyDescent="0.25">
      <c r="A531" s="106"/>
      <c r="B531" s="97" t="s">
        <v>4411</v>
      </c>
      <c r="C531" s="78" t="s">
        <v>1514</v>
      </c>
      <c r="D531" s="98">
        <v>5.19</v>
      </c>
      <c r="E531" s="84">
        <f t="shared" si="12"/>
        <v>0</v>
      </c>
    </row>
    <row r="532" spans="1:5" ht="15.95" customHeight="1" x14ac:dyDescent="0.25">
      <c r="A532" s="106"/>
      <c r="B532" s="97" t="s">
        <v>4412</v>
      </c>
      <c r="C532" s="78" t="s">
        <v>1515</v>
      </c>
      <c r="D532" s="98">
        <v>6.21</v>
      </c>
      <c r="E532" s="84">
        <f t="shared" si="12"/>
        <v>0</v>
      </c>
    </row>
    <row r="533" spans="1:5" ht="15.95" customHeight="1" x14ac:dyDescent="0.25">
      <c r="A533" s="106"/>
      <c r="B533" s="97" t="s">
        <v>4413</v>
      </c>
      <c r="C533" s="78" t="s">
        <v>1516</v>
      </c>
      <c r="D533" s="98">
        <v>8.7449999999999992</v>
      </c>
      <c r="E533" s="84">
        <f t="shared" si="12"/>
        <v>0</v>
      </c>
    </row>
    <row r="534" spans="1:5" ht="15.95" customHeight="1" x14ac:dyDescent="0.25">
      <c r="A534" s="106"/>
      <c r="B534" s="97" t="s">
        <v>4414</v>
      </c>
      <c r="C534" s="78" t="s">
        <v>1412</v>
      </c>
      <c r="D534" s="98">
        <v>10.125</v>
      </c>
      <c r="E534" s="84">
        <f t="shared" si="12"/>
        <v>0</v>
      </c>
    </row>
    <row r="535" spans="1:5" ht="15.95" customHeight="1" x14ac:dyDescent="0.25">
      <c r="A535" s="106"/>
      <c r="B535" s="97" t="s">
        <v>4415</v>
      </c>
      <c r="C535" s="78" t="s">
        <v>1413</v>
      </c>
      <c r="D535" s="98">
        <v>6.4950000000000001</v>
      </c>
      <c r="E535" s="84">
        <f t="shared" si="12"/>
        <v>0</v>
      </c>
    </row>
    <row r="536" spans="1:5" ht="15.95" customHeight="1" x14ac:dyDescent="0.25">
      <c r="A536" s="106"/>
      <c r="B536" s="97" t="s">
        <v>4416</v>
      </c>
      <c r="C536" s="78" t="s">
        <v>1414</v>
      </c>
      <c r="D536" s="98">
        <v>9.15</v>
      </c>
      <c r="E536" s="84">
        <f t="shared" si="12"/>
        <v>0</v>
      </c>
    </row>
    <row r="537" spans="1:5" ht="15.95" customHeight="1" x14ac:dyDescent="0.25">
      <c r="A537" s="106"/>
      <c r="B537" s="97" t="s">
        <v>4417</v>
      </c>
      <c r="C537" s="78" t="s">
        <v>1415</v>
      </c>
      <c r="D537" s="98">
        <v>2.58</v>
      </c>
      <c r="E537" s="84">
        <f t="shared" si="12"/>
        <v>0</v>
      </c>
    </row>
    <row r="538" spans="1:5" ht="15.95" customHeight="1" x14ac:dyDescent="0.25">
      <c r="A538" s="106"/>
      <c r="B538" s="97" t="s">
        <v>4418</v>
      </c>
      <c r="C538" s="78" t="s">
        <v>339</v>
      </c>
      <c r="D538" s="98">
        <v>4.59</v>
      </c>
      <c r="E538" s="84">
        <f t="shared" si="12"/>
        <v>0</v>
      </c>
    </row>
    <row r="539" spans="1:5" ht="15.95" customHeight="1" x14ac:dyDescent="0.25">
      <c r="A539" s="106"/>
      <c r="B539" s="97" t="s">
        <v>4419</v>
      </c>
      <c r="C539" s="78" t="s">
        <v>1416</v>
      </c>
      <c r="D539" s="98">
        <v>5.9850000000000003</v>
      </c>
      <c r="E539" s="84">
        <f t="shared" si="12"/>
        <v>0</v>
      </c>
    </row>
    <row r="540" spans="1:5" ht="15.95" customHeight="1" x14ac:dyDescent="0.25">
      <c r="A540" s="106"/>
      <c r="B540" s="97" t="s">
        <v>4420</v>
      </c>
      <c r="C540" s="78" t="s">
        <v>340</v>
      </c>
      <c r="D540" s="98">
        <v>2.61</v>
      </c>
      <c r="E540" s="84">
        <f t="shared" si="12"/>
        <v>0</v>
      </c>
    </row>
    <row r="541" spans="1:5" ht="15.95" customHeight="1" x14ac:dyDescent="0.25">
      <c r="A541" s="106"/>
      <c r="B541" s="97" t="s">
        <v>4421</v>
      </c>
      <c r="C541" s="78" t="s">
        <v>1417</v>
      </c>
      <c r="D541" s="98">
        <v>3.1349999999999998</v>
      </c>
      <c r="E541" s="84">
        <f t="shared" si="12"/>
        <v>0</v>
      </c>
    </row>
    <row r="542" spans="1:5" ht="15.95" customHeight="1" x14ac:dyDescent="0.25">
      <c r="A542" s="106"/>
      <c r="B542" s="97" t="s">
        <v>4422</v>
      </c>
      <c r="C542" s="78" t="s">
        <v>1418</v>
      </c>
      <c r="D542" s="98">
        <v>4.8600000000000003</v>
      </c>
      <c r="E542" s="84">
        <f t="shared" si="12"/>
        <v>0</v>
      </c>
    </row>
    <row r="543" spans="1:5" ht="15.95" customHeight="1" x14ac:dyDescent="0.25">
      <c r="A543" s="106"/>
      <c r="B543" s="97" t="s">
        <v>4423</v>
      </c>
      <c r="C543" s="78" t="s">
        <v>1419</v>
      </c>
      <c r="D543" s="98">
        <v>4.7549999999999999</v>
      </c>
      <c r="E543" s="84">
        <f t="shared" si="12"/>
        <v>0</v>
      </c>
    </row>
    <row r="544" spans="1:5" ht="15.95" customHeight="1" x14ac:dyDescent="0.25">
      <c r="A544" s="106"/>
      <c r="B544" s="97" t="s">
        <v>4424</v>
      </c>
      <c r="C544" s="78" t="s">
        <v>1420</v>
      </c>
      <c r="D544" s="98">
        <v>3.93</v>
      </c>
      <c r="E544" s="84">
        <f t="shared" si="12"/>
        <v>0</v>
      </c>
    </row>
    <row r="545" spans="1:5" ht="15.95" customHeight="1" x14ac:dyDescent="0.25">
      <c r="A545" s="106"/>
      <c r="B545" s="97" t="s">
        <v>4425</v>
      </c>
      <c r="C545" s="78" t="s">
        <v>1421</v>
      </c>
      <c r="D545" s="98">
        <v>4.68</v>
      </c>
      <c r="E545" s="84">
        <f t="shared" si="12"/>
        <v>0</v>
      </c>
    </row>
    <row r="546" spans="1:5" ht="15.95" customHeight="1" x14ac:dyDescent="0.25">
      <c r="A546" s="106"/>
      <c r="B546" s="97" t="s">
        <v>4426</v>
      </c>
      <c r="C546" s="78" t="s">
        <v>1422</v>
      </c>
      <c r="D546" s="98">
        <v>5.58</v>
      </c>
      <c r="E546" s="84">
        <f t="shared" si="12"/>
        <v>0</v>
      </c>
    </row>
    <row r="547" spans="1:5" ht="15.95" customHeight="1" x14ac:dyDescent="0.25">
      <c r="A547" s="106"/>
      <c r="B547" s="97" t="s">
        <v>4427</v>
      </c>
      <c r="C547" s="78" t="s">
        <v>341</v>
      </c>
      <c r="D547" s="98">
        <v>6.0149999999999997</v>
      </c>
      <c r="E547" s="84">
        <f t="shared" si="12"/>
        <v>0</v>
      </c>
    </row>
    <row r="548" spans="1:5" ht="15.95" customHeight="1" x14ac:dyDescent="0.25">
      <c r="A548" s="106"/>
      <c r="B548" s="97" t="s">
        <v>4428</v>
      </c>
      <c r="C548" s="78" t="s">
        <v>1423</v>
      </c>
      <c r="D548" s="98">
        <v>7.71</v>
      </c>
      <c r="E548" s="84">
        <f t="shared" si="12"/>
        <v>0</v>
      </c>
    </row>
    <row r="549" spans="1:5" ht="15.95" customHeight="1" x14ac:dyDescent="0.25">
      <c r="A549" s="106"/>
      <c r="B549" s="97" t="s">
        <v>4429</v>
      </c>
      <c r="C549" s="78" t="s">
        <v>342</v>
      </c>
      <c r="D549" s="98">
        <v>4.32</v>
      </c>
      <c r="E549" s="84">
        <f t="shared" si="12"/>
        <v>0</v>
      </c>
    </row>
    <row r="550" spans="1:5" ht="15.95" customHeight="1" x14ac:dyDescent="0.25">
      <c r="A550" s="106"/>
      <c r="B550" s="97" t="s">
        <v>4430</v>
      </c>
      <c r="C550" s="78" t="s">
        <v>805</v>
      </c>
      <c r="D550" s="98">
        <v>4.5599999999999996</v>
      </c>
      <c r="E550" s="84">
        <f t="shared" si="12"/>
        <v>0</v>
      </c>
    </row>
    <row r="551" spans="1:5" ht="15.95" customHeight="1" x14ac:dyDescent="0.25">
      <c r="A551" s="106"/>
      <c r="B551" s="97" t="s">
        <v>4431</v>
      </c>
      <c r="C551" s="78" t="s">
        <v>1424</v>
      </c>
      <c r="D551" s="98">
        <v>4.3949999999999996</v>
      </c>
      <c r="E551" s="84">
        <f t="shared" si="12"/>
        <v>0</v>
      </c>
    </row>
    <row r="552" spans="1:5" ht="15.95" customHeight="1" x14ac:dyDescent="0.25">
      <c r="A552" s="106"/>
      <c r="B552" s="97" t="s">
        <v>4432</v>
      </c>
      <c r="C552" s="78" t="s">
        <v>1425</v>
      </c>
      <c r="D552" s="98">
        <v>2.58</v>
      </c>
      <c r="E552" s="84">
        <f t="shared" si="12"/>
        <v>0</v>
      </c>
    </row>
    <row r="553" spans="1:5" ht="15.95" customHeight="1" x14ac:dyDescent="0.25">
      <c r="A553" s="106"/>
      <c r="B553" s="97" t="s">
        <v>4433</v>
      </c>
      <c r="C553" s="78" t="s">
        <v>1426</v>
      </c>
      <c r="D553" s="98">
        <v>3.6</v>
      </c>
      <c r="E553" s="84">
        <f t="shared" si="12"/>
        <v>0</v>
      </c>
    </row>
    <row r="554" spans="1:5" ht="15.95" customHeight="1" x14ac:dyDescent="0.25">
      <c r="A554" s="106"/>
      <c r="B554" s="97" t="s">
        <v>4434</v>
      </c>
      <c r="C554" s="78" t="s">
        <v>1427</v>
      </c>
      <c r="D554" s="98">
        <v>5.46</v>
      </c>
      <c r="E554" s="84">
        <f t="shared" si="12"/>
        <v>0</v>
      </c>
    </row>
    <row r="555" spans="1:5" ht="15.95" customHeight="1" x14ac:dyDescent="0.25">
      <c r="A555" s="106"/>
      <c r="B555" s="97" t="s">
        <v>4435</v>
      </c>
      <c r="C555" s="78" t="s">
        <v>1428</v>
      </c>
      <c r="D555" s="98">
        <v>7.5299999999999985</v>
      </c>
      <c r="E555" s="84">
        <f t="shared" si="12"/>
        <v>0</v>
      </c>
    </row>
    <row r="556" spans="1:5" ht="15.95" customHeight="1" x14ac:dyDescent="0.25">
      <c r="A556" s="106"/>
      <c r="B556" s="97" t="s">
        <v>4436</v>
      </c>
      <c r="C556" s="78" t="s">
        <v>1429</v>
      </c>
      <c r="D556" s="98">
        <v>11.715</v>
      </c>
      <c r="E556" s="84">
        <f t="shared" si="12"/>
        <v>0</v>
      </c>
    </row>
    <row r="557" spans="1:5" ht="15.95" customHeight="1" x14ac:dyDescent="0.25">
      <c r="A557" s="106"/>
      <c r="B557" s="97" t="s">
        <v>4437</v>
      </c>
      <c r="C557" s="78" t="s">
        <v>1430</v>
      </c>
      <c r="D557" s="98">
        <v>3.93</v>
      </c>
      <c r="E557" s="84">
        <f t="shared" si="12"/>
        <v>0</v>
      </c>
    </row>
    <row r="558" spans="1:5" ht="15.95" customHeight="1" x14ac:dyDescent="0.25">
      <c r="A558" s="106"/>
      <c r="B558" s="97" t="s">
        <v>4438</v>
      </c>
      <c r="C558" s="78" t="s">
        <v>1431</v>
      </c>
      <c r="D558" s="98">
        <v>5.7</v>
      </c>
      <c r="E558" s="84">
        <f t="shared" si="12"/>
        <v>0</v>
      </c>
    </row>
    <row r="559" spans="1:5" ht="15.95" customHeight="1" x14ac:dyDescent="0.25">
      <c r="A559" s="106"/>
      <c r="B559" s="97" t="s">
        <v>4439</v>
      </c>
      <c r="C559" s="78" t="s">
        <v>1432</v>
      </c>
      <c r="D559" s="98">
        <v>14.654999999999999</v>
      </c>
      <c r="E559" s="84">
        <f t="shared" si="12"/>
        <v>0</v>
      </c>
    </row>
    <row r="560" spans="1:5" ht="15.95" customHeight="1" x14ac:dyDescent="0.25">
      <c r="A560" s="106"/>
      <c r="B560" s="97" t="s">
        <v>4440</v>
      </c>
      <c r="C560" s="78" t="s">
        <v>1433</v>
      </c>
      <c r="D560" s="98">
        <v>5.97</v>
      </c>
      <c r="E560" s="84">
        <f t="shared" si="12"/>
        <v>0</v>
      </c>
    </row>
    <row r="561" spans="1:5" ht="15.95" customHeight="1" x14ac:dyDescent="0.25">
      <c r="A561" s="106"/>
      <c r="B561" s="97" t="s">
        <v>4441</v>
      </c>
      <c r="C561" s="78" t="s">
        <v>1434</v>
      </c>
      <c r="D561" s="98">
        <v>7.214999999999999</v>
      </c>
      <c r="E561" s="84">
        <f t="shared" si="12"/>
        <v>0</v>
      </c>
    </row>
    <row r="562" spans="1:5" ht="15.95" customHeight="1" x14ac:dyDescent="0.25">
      <c r="A562" s="106"/>
      <c r="B562" s="97" t="s">
        <v>4442</v>
      </c>
      <c r="C562" s="78" t="s">
        <v>1347</v>
      </c>
      <c r="D562" s="98">
        <v>3.93</v>
      </c>
      <c r="E562" s="84">
        <f t="shared" si="12"/>
        <v>0</v>
      </c>
    </row>
    <row r="563" spans="1:5" ht="15.95" customHeight="1" x14ac:dyDescent="0.25">
      <c r="A563" s="106"/>
      <c r="B563" s="97" t="s">
        <v>4443</v>
      </c>
      <c r="C563" s="78" t="s">
        <v>1435</v>
      </c>
      <c r="D563" s="98">
        <v>4.3949999999999996</v>
      </c>
      <c r="E563" s="84">
        <f t="shared" si="12"/>
        <v>0</v>
      </c>
    </row>
    <row r="564" spans="1:5" ht="15.95" customHeight="1" x14ac:dyDescent="0.25">
      <c r="A564" s="106"/>
      <c r="B564" s="97" t="s">
        <v>4444</v>
      </c>
      <c r="C564" s="78" t="s">
        <v>343</v>
      </c>
      <c r="D564" s="98">
        <v>7.4550000000000001</v>
      </c>
      <c r="E564" s="84">
        <f t="shared" si="12"/>
        <v>0</v>
      </c>
    </row>
    <row r="565" spans="1:5" ht="15.95" customHeight="1" x14ac:dyDescent="0.25">
      <c r="A565" s="106"/>
      <c r="B565" s="97" t="s">
        <v>4445</v>
      </c>
      <c r="C565" s="78" t="s">
        <v>1760</v>
      </c>
      <c r="D565" s="98">
        <v>5.22</v>
      </c>
      <c r="E565" s="84">
        <f t="shared" si="12"/>
        <v>0</v>
      </c>
    </row>
    <row r="566" spans="1:5" ht="15.95" customHeight="1" x14ac:dyDescent="0.25">
      <c r="A566" s="106"/>
      <c r="B566" s="97" t="s">
        <v>4446</v>
      </c>
      <c r="C566" s="78" t="s">
        <v>1761</v>
      </c>
      <c r="D566" s="98">
        <v>2.82</v>
      </c>
      <c r="E566" s="84">
        <f t="shared" si="12"/>
        <v>0</v>
      </c>
    </row>
    <row r="567" spans="1:5" ht="15.95" customHeight="1" x14ac:dyDescent="0.25">
      <c r="A567" s="106"/>
      <c r="B567" s="97" t="s">
        <v>4447</v>
      </c>
      <c r="C567" s="78" t="s">
        <v>1762</v>
      </c>
      <c r="D567" s="98">
        <v>2.2949999999999999</v>
      </c>
      <c r="E567" s="84">
        <f t="shared" si="12"/>
        <v>0</v>
      </c>
    </row>
    <row r="568" spans="1:5" ht="15.95" customHeight="1" x14ac:dyDescent="0.25">
      <c r="A568" s="106"/>
      <c r="B568" s="97" t="s">
        <v>4448</v>
      </c>
      <c r="C568" s="78" t="s">
        <v>1763</v>
      </c>
      <c r="D568" s="98">
        <v>3.45</v>
      </c>
      <c r="E568" s="84">
        <f t="shared" si="12"/>
        <v>0</v>
      </c>
    </row>
    <row r="569" spans="1:5" ht="15.95" customHeight="1" x14ac:dyDescent="0.25">
      <c r="A569" s="106"/>
      <c r="B569" s="97" t="s">
        <v>4449</v>
      </c>
      <c r="C569" s="78" t="s">
        <v>1764</v>
      </c>
      <c r="D569" s="98">
        <v>5.79</v>
      </c>
      <c r="E569" s="84">
        <f t="shared" si="12"/>
        <v>0</v>
      </c>
    </row>
    <row r="570" spans="1:5" ht="15.95" customHeight="1" x14ac:dyDescent="0.25">
      <c r="A570" s="106"/>
      <c r="B570" s="97" t="s">
        <v>4450</v>
      </c>
      <c r="C570" s="78" t="s">
        <v>1765</v>
      </c>
      <c r="D570" s="98">
        <v>5.3849999999999998</v>
      </c>
      <c r="E570" s="84">
        <f t="shared" si="12"/>
        <v>0</v>
      </c>
    </row>
    <row r="571" spans="1:5" ht="15.95" customHeight="1" x14ac:dyDescent="0.25">
      <c r="A571" s="106"/>
      <c r="B571" s="97" t="s">
        <v>4451</v>
      </c>
      <c r="C571" s="78" t="s">
        <v>1766</v>
      </c>
      <c r="D571" s="98">
        <v>5.04</v>
      </c>
      <c r="E571" s="84">
        <f t="shared" si="12"/>
        <v>0</v>
      </c>
    </row>
    <row r="572" spans="1:5" ht="15.95" customHeight="1" x14ac:dyDescent="0.25">
      <c r="A572" s="106"/>
      <c r="B572" s="97" t="s">
        <v>4452</v>
      </c>
      <c r="C572" s="78" t="s">
        <v>1767</v>
      </c>
      <c r="D572" s="98">
        <v>5.3550000000000004</v>
      </c>
      <c r="E572" s="84">
        <f t="shared" si="12"/>
        <v>0</v>
      </c>
    </row>
    <row r="573" spans="1:5" ht="15.95" customHeight="1" x14ac:dyDescent="0.25">
      <c r="A573" s="106"/>
      <c r="B573" s="97" t="s">
        <v>4453</v>
      </c>
      <c r="C573" s="78" t="s">
        <v>1768</v>
      </c>
      <c r="D573" s="98">
        <v>6.8849999999999998</v>
      </c>
      <c r="E573" s="84">
        <f t="shared" si="12"/>
        <v>0</v>
      </c>
    </row>
    <row r="574" spans="1:5" ht="15.95" customHeight="1" x14ac:dyDescent="0.25">
      <c r="A574" s="106"/>
      <c r="B574" s="97" t="s">
        <v>4454</v>
      </c>
      <c r="C574" s="78" t="s">
        <v>1769</v>
      </c>
      <c r="D574" s="98">
        <v>5.22</v>
      </c>
      <c r="E574" s="84">
        <f t="shared" si="12"/>
        <v>0</v>
      </c>
    </row>
    <row r="575" spans="1:5" ht="15.95" customHeight="1" x14ac:dyDescent="0.25">
      <c r="A575" s="106"/>
      <c r="B575" s="97" t="s">
        <v>4455</v>
      </c>
      <c r="C575" s="78" t="s">
        <v>1770</v>
      </c>
      <c r="D575" s="98">
        <v>6.375</v>
      </c>
      <c r="E575" s="84">
        <f t="shared" si="12"/>
        <v>0</v>
      </c>
    </row>
    <row r="576" spans="1:5" ht="15.95" customHeight="1" x14ac:dyDescent="0.25">
      <c r="A576" s="106"/>
      <c r="B576" s="97" t="s">
        <v>4456</v>
      </c>
      <c r="C576" s="78" t="s">
        <v>1771</v>
      </c>
      <c r="D576" s="98">
        <v>7.964999999999999</v>
      </c>
      <c r="E576" s="84">
        <f t="shared" si="12"/>
        <v>0</v>
      </c>
    </row>
    <row r="577" spans="1:5" ht="15.95" customHeight="1" x14ac:dyDescent="0.25">
      <c r="A577" s="106"/>
      <c r="B577" s="97" t="s">
        <v>4457</v>
      </c>
      <c r="C577" s="78" t="s">
        <v>1772</v>
      </c>
      <c r="D577" s="98">
        <v>7.589999999999999</v>
      </c>
      <c r="E577" s="84">
        <f t="shared" si="12"/>
        <v>0</v>
      </c>
    </row>
    <row r="578" spans="1:5" ht="15.95" customHeight="1" x14ac:dyDescent="0.25">
      <c r="A578" s="106"/>
      <c r="B578" s="97" t="s">
        <v>4458</v>
      </c>
      <c r="C578" s="78" t="s">
        <v>1773</v>
      </c>
      <c r="D578" s="98">
        <v>13.02</v>
      </c>
      <c r="E578" s="84">
        <f t="shared" ref="E578:E641" si="13">A578*D578</f>
        <v>0</v>
      </c>
    </row>
    <row r="579" spans="1:5" ht="15.95" customHeight="1" x14ac:dyDescent="0.25">
      <c r="A579" s="106"/>
      <c r="B579" s="97" t="s">
        <v>4459</v>
      </c>
      <c r="C579" s="78" t="s">
        <v>1717</v>
      </c>
      <c r="D579" s="98">
        <v>3.24</v>
      </c>
      <c r="E579" s="84">
        <f t="shared" si="13"/>
        <v>0</v>
      </c>
    </row>
    <row r="580" spans="1:5" ht="15.95" customHeight="1" x14ac:dyDescent="0.25">
      <c r="A580" s="106"/>
      <c r="B580" s="97" t="s">
        <v>4460</v>
      </c>
      <c r="C580" s="78" t="s">
        <v>1774</v>
      </c>
      <c r="D580" s="98">
        <v>2.2200000000000002</v>
      </c>
      <c r="E580" s="84">
        <f t="shared" si="13"/>
        <v>0</v>
      </c>
    </row>
    <row r="581" spans="1:5" ht="15.95" customHeight="1" x14ac:dyDescent="0.25">
      <c r="A581" s="106"/>
      <c r="B581" s="97" t="s">
        <v>4461</v>
      </c>
      <c r="C581" s="78" t="s">
        <v>1775</v>
      </c>
      <c r="D581" s="98">
        <v>2.37</v>
      </c>
      <c r="E581" s="84">
        <f t="shared" si="13"/>
        <v>0</v>
      </c>
    </row>
    <row r="582" spans="1:5" ht="15.95" customHeight="1" x14ac:dyDescent="0.25">
      <c r="A582" s="106"/>
      <c r="B582" s="97" t="s">
        <v>4462</v>
      </c>
      <c r="C582" s="78" t="s">
        <v>1776</v>
      </c>
      <c r="D582" s="98">
        <v>3.3149999999999999</v>
      </c>
      <c r="E582" s="84">
        <f t="shared" si="13"/>
        <v>0</v>
      </c>
    </row>
    <row r="583" spans="1:5" ht="15.95" customHeight="1" x14ac:dyDescent="0.25">
      <c r="A583" s="106"/>
      <c r="B583" s="97" t="s">
        <v>4463</v>
      </c>
      <c r="C583" s="78" t="s">
        <v>1348</v>
      </c>
      <c r="D583" s="98">
        <v>3.93</v>
      </c>
      <c r="E583" s="84">
        <f t="shared" si="13"/>
        <v>0</v>
      </c>
    </row>
    <row r="584" spans="1:5" ht="15.95" customHeight="1" x14ac:dyDescent="0.25">
      <c r="A584" s="106"/>
      <c r="B584" s="97" t="s">
        <v>4464</v>
      </c>
      <c r="C584" s="78" t="s">
        <v>1777</v>
      </c>
      <c r="D584" s="98">
        <v>4.4400000000000004</v>
      </c>
      <c r="E584" s="84">
        <f t="shared" si="13"/>
        <v>0</v>
      </c>
    </row>
    <row r="585" spans="1:5" ht="15.95" customHeight="1" x14ac:dyDescent="0.25">
      <c r="A585" s="106"/>
      <c r="B585" s="97" t="s">
        <v>4465</v>
      </c>
      <c r="C585" s="78" t="s">
        <v>1778</v>
      </c>
      <c r="D585" s="98">
        <v>4.3949999999999996</v>
      </c>
      <c r="E585" s="84">
        <f t="shared" si="13"/>
        <v>0</v>
      </c>
    </row>
    <row r="586" spans="1:5" ht="15.95" customHeight="1" x14ac:dyDescent="0.25">
      <c r="A586" s="106"/>
      <c r="B586" s="97" t="s">
        <v>4466</v>
      </c>
      <c r="C586" s="78" t="s">
        <v>1910</v>
      </c>
      <c r="D586" s="98">
        <v>8.8800000000000008</v>
      </c>
      <c r="E586" s="84">
        <f t="shared" si="13"/>
        <v>0</v>
      </c>
    </row>
    <row r="587" spans="1:5" ht="15.95" customHeight="1" x14ac:dyDescent="0.25">
      <c r="A587" s="106"/>
      <c r="B587" s="97" t="s">
        <v>4467</v>
      </c>
      <c r="C587" s="78" t="s">
        <v>1349</v>
      </c>
      <c r="D587" s="98">
        <v>3.7649999999999992</v>
      </c>
      <c r="E587" s="84">
        <f t="shared" si="13"/>
        <v>0</v>
      </c>
    </row>
    <row r="588" spans="1:5" ht="15.95" customHeight="1" x14ac:dyDescent="0.25">
      <c r="A588" s="106"/>
      <c r="B588" s="97" t="s">
        <v>4468</v>
      </c>
      <c r="C588" s="78" t="s">
        <v>1911</v>
      </c>
      <c r="D588" s="98">
        <v>5.9850000000000003</v>
      </c>
      <c r="E588" s="84">
        <f t="shared" si="13"/>
        <v>0</v>
      </c>
    </row>
    <row r="589" spans="1:5" ht="15.95" customHeight="1" x14ac:dyDescent="0.25">
      <c r="A589" s="106"/>
      <c r="B589" s="97" t="s">
        <v>4469</v>
      </c>
      <c r="C589" s="78" t="s">
        <v>1912</v>
      </c>
      <c r="D589" s="98">
        <v>5.22</v>
      </c>
      <c r="E589" s="84">
        <f t="shared" si="13"/>
        <v>0</v>
      </c>
    </row>
    <row r="590" spans="1:5" ht="15.95" customHeight="1" x14ac:dyDescent="0.25">
      <c r="A590" s="106"/>
      <c r="B590" s="97" t="s">
        <v>4470</v>
      </c>
      <c r="C590" s="78" t="s">
        <v>1913</v>
      </c>
      <c r="D590" s="98">
        <v>5.97</v>
      </c>
      <c r="E590" s="84">
        <f t="shared" si="13"/>
        <v>0</v>
      </c>
    </row>
    <row r="591" spans="1:5" ht="15.95" customHeight="1" x14ac:dyDescent="0.25">
      <c r="A591" s="106"/>
      <c r="B591" s="97" t="s">
        <v>4471</v>
      </c>
      <c r="C591" s="78" t="s">
        <v>1914</v>
      </c>
      <c r="D591" s="98">
        <v>5.625</v>
      </c>
      <c r="E591" s="84">
        <f t="shared" si="13"/>
        <v>0</v>
      </c>
    </row>
    <row r="592" spans="1:5" ht="15.95" customHeight="1" x14ac:dyDescent="0.25">
      <c r="A592" s="106"/>
      <c r="B592" s="97" t="s">
        <v>4472</v>
      </c>
      <c r="C592" s="78" t="s">
        <v>1915</v>
      </c>
      <c r="D592" s="98">
        <v>5.04</v>
      </c>
      <c r="E592" s="84">
        <f t="shared" si="13"/>
        <v>0</v>
      </c>
    </row>
    <row r="593" spans="1:5" ht="15.95" customHeight="1" x14ac:dyDescent="0.25">
      <c r="A593" s="106"/>
      <c r="B593" s="97" t="s">
        <v>4473</v>
      </c>
      <c r="C593" s="78" t="s">
        <v>1916</v>
      </c>
      <c r="D593" s="98">
        <v>6.3450000000000015</v>
      </c>
      <c r="E593" s="84">
        <f t="shared" si="13"/>
        <v>0</v>
      </c>
    </row>
    <row r="594" spans="1:5" ht="15.95" customHeight="1" x14ac:dyDescent="0.25">
      <c r="A594" s="106"/>
      <c r="B594" s="97" t="s">
        <v>4474</v>
      </c>
      <c r="C594" s="78" t="s">
        <v>1874</v>
      </c>
      <c r="D594" s="98">
        <v>4.7549999999999999</v>
      </c>
      <c r="E594" s="84">
        <f t="shared" si="13"/>
        <v>0</v>
      </c>
    </row>
    <row r="595" spans="1:5" ht="15.95" customHeight="1" x14ac:dyDescent="0.25">
      <c r="A595" s="106"/>
      <c r="B595" s="97" t="s">
        <v>4475</v>
      </c>
      <c r="C595" s="78" t="s">
        <v>806</v>
      </c>
      <c r="D595" s="98">
        <v>6.660000000000001</v>
      </c>
      <c r="E595" s="84">
        <f t="shared" si="13"/>
        <v>0</v>
      </c>
    </row>
    <row r="596" spans="1:5" ht="15.95" customHeight="1" x14ac:dyDescent="0.25">
      <c r="A596" s="106"/>
      <c r="B596" s="97" t="s">
        <v>4476</v>
      </c>
      <c r="C596" s="78" t="s">
        <v>1140</v>
      </c>
      <c r="D596" s="98">
        <v>8.2050000000000001</v>
      </c>
      <c r="E596" s="84">
        <f t="shared" si="13"/>
        <v>0</v>
      </c>
    </row>
    <row r="597" spans="1:5" ht="15.95" customHeight="1" x14ac:dyDescent="0.25">
      <c r="A597" s="106"/>
      <c r="B597" s="97" t="s">
        <v>4477</v>
      </c>
      <c r="C597" s="78" t="s">
        <v>1917</v>
      </c>
      <c r="D597" s="98">
        <v>7.964999999999999</v>
      </c>
      <c r="E597" s="84">
        <f t="shared" si="13"/>
        <v>0</v>
      </c>
    </row>
    <row r="598" spans="1:5" ht="15.95" customHeight="1" x14ac:dyDescent="0.25">
      <c r="A598" s="106"/>
      <c r="B598" s="97" t="s">
        <v>4478</v>
      </c>
      <c r="C598" s="78" t="s">
        <v>1141</v>
      </c>
      <c r="D598" s="98">
        <v>13.065000000000003</v>
      </c>
      <c r="E598" s="84">
        <f t="shared" si="13"/>
        <v>0</v>
      </c>
    </row>
    <row r="599" spans="1:5" ht="15.95" customHeight="1" x14ac:dyDescent="0.25">
      <c r="A599" s="106"/>
      <c r="B599" s="97" t="s">
        <v>4479</v>
      </c>
      <c r="C599" s="78" t="s">
        <v>1918</v>
      </c>
      <c r="D599" s="98">
        <v>3.5249999999999999</v>
      </c>
      <c r="E599" s="84">
        <f t="shared" si="13"/>
        <v>0</v>
      </c>
    </row>
    <row r="600" spans="1:5" ht="15.95" customHeight="1" x14ac:dyDescent="0.25">
      <c r="A600" s="106"/>
      <c r="B600" s="97" t="s">
        <v>4480</v>
      </c>
      <c r="C600" s="78" t="s">
        <v>1919</v>
      </c>
      <c r="D600" s="98">
        <v>4.3499999999999996</v>
      </c>
      <c r="E600" s="84">
        <f t="shared" si="13"/>
        <v>0</v>
      </c>
    </row>
    <row r="601" spans="1:5" ht="15.95" customHeight="1" x14ac:dyDescent="0.25">
      <c r="A601" s="106"/>
      <c r="B601" s="97" t="s">
        <v>4481</v>
      </c>
      <c r="C601" s="78" t="s">
        <v>344</v>
      </c>
      <c r="D601" s="98">
        <v>5.19</v>
      </c>
      <c r="E601" s="84">
        <f t="shared" si="13"/>
        <v>0</v>
      </c>
    </row>
    <row r="602" spans="1:5" ht="15.95" customHeight="1" x14ac:dyDescent="0.25">
      <c r="A602" s="106"/>
      <c r="B602" s="97" t="s">
        <v>4482</v>
      </c>
      <c r="C602" s="78" t="s">
        <v>1920</v>
      </c>
      <c r="D602" s="98">
        <v>4.665</v>
      </c>
      <c r="E602" s="84">
        <f t="shared" si="13"/>
        <v>0</v>
      </c>
    </row>
    <row r="603" spans="1:5" ht="15.95" customHeight="1" x14ac:dyDescent="0.25">
      <c r="A603" s="106"/>
      <c r="B603" s="97" t="s">
        <v>4483</v>
      </c>
      <c r="C603" s="78" t="s">
        <v>1921</v>
      </c>
      <c r="D603" s="98">
        <v>4.5599999999999996</v>
      </c>
      <c r="E603" s="84">
        <f t="shared" si="13"/>
        <v>0</v>
      </c>
    </row>
    <row r="604" spans="1:5" ht="15.95" customHeight="1" x14ac:dyDescent="0.25">
      <c r="A604" s="106"/>
      <c r="B604" s="97" t="s">
        <v>4484</v>
      </c>
      <c r="C604" s="78" t="s">
        <v>1922</v>
      </c>
      <c r="D604" s="98">
        <v>5.19</v>
      </c>
      <c r="E604" s="84">
        <f t="shared" si="13"/>
        <v>0</v>
      </c>
    </row>
    <row r="605" spans="1:5" ht="15.95" customHeight="1" x14ac:dyDescent="0.25">
      <c r="A605" s="106"/>
      <c r="B605" s="97" t="s">
        <v>4485</v>
      </c>
      <c r="C605" s="78" t="s">
        <v>1923</v>
      </c>
      <c r="D605" s="98">
        <v>6.3450000000000015</v>
      </c>
      <c r="E605" s="84">
        <f t="shared" si="13"/>
        <v>0</v>
      </c>
    </row>
    <row r="606" spans="1:5" ht="15.95" customHeight="1" x14ac:dyDescent="0.25">
      <c r="A606" s="106"/>
      <c r="B606" s="97" t="s">
        <v>4486</v>
      </c>
      <c r="C606" s="78" t="s">
        <v>1924</v>
      </c>
      <c r="D606" s="98">
        <v>8.8800000000000008</v>
      </c>
      <c r="E606" s="84">
        <f t="shared" si="13"/>
        <v>0</v>
      </c>
    </row>
    <row r="607" spans="1:5" ht="15.95" customHeight="1" x14ac:dyDescent="0.25">
      <c r="A607" s="106"/>
      <c r="B607" s="97" t="s">
        <v>4487</v>
      </c>
      <c r="C607" s="78" t="s">
        <v>1925</v>
      </c>
      <c r="D607" s="98">
        <v>11.43</v>
      </c>
      <c r="E607" s="84">
        <f t="shared" si="13"/>
        <v>0</v>
      </c>
    </row>
    <row r="608" spans="1:5" ht="15.95" customHeight="1" x14ac:dyDescent="0.25">
      <c r="A608" s="106"/>
      <c r="B608" s="97" t="s">
        <v>4488</v>
      </c>
      <c r="C608" s="78" t="s">
        <v>345</v>
      </c>
      <c r="D608" s="98">
        <v>9.15</v>
      </c>
      <c r="E608" s="84">
        <f t="shared" si="13"/>
        <v>0</v>
      </c>
    </row>
    <row r="609" spans="1:5" ht="15.95" customHeight="1" x14ac:dyDescent="0.25">
      <c r="A609" s="106"/>
      <c r="B609" s="97" t="s">
        <v>4489</v>
      </c>
      <c r="C609" s="78" t="s">
        <v>1926</v>
      </c>
      <c r="D609" s="98">
        <v>8.8800000000000008</v>
      </c>
      <c r="E609" s="84">
        <f t="shared" si="13"/>
        <v>0</v>
      </c>
    </row>
    <row r="610" spans="1:5" ht="15.95" customHeight="1" x14ac:dyDescent="0.25">
      <c r="A610" s="106"/>
      <c r="B610" s="97" t="s">
        <v>4490</v>
      </c>
      <c r="C610" s="78" t="s">
        <v>1927</v>
      </c>
      <c r="D610" s="98">
        <v>2.2200000000000002</v>
      </c>
      <c r="E610" s="84">
        <f t="shared" si="13"/>
        <v>0</v>
      </c>
    </row>
    <row r="611" spans="1:5" ht="15.95" customHeight="1" x14ac:dyDescent="0.25">
      <c r="A611" s="106"/>
      <c r="B611" s="97" t="s">
        <v>4491</v>
      </c>
      <c r="C611" s="78" t="s">
        <v>1928</v>
      </c>
      <c r="D611" s="98">
        <v>5.19</v>
      </c>
      <c r="E611" s="84">
        <f t="shared" si="13"/>
        <v>0</v>
      </c>
    </row>
    <row r="612" spans="1:5" ht="15.95" customHeight="1" x14ac:dyDescent="0.25">
      <c r="A612" s="106"/>
      <c r="B612" s="97" t="s">
        <v>4492</v>
      </c>
      <c r="C612" s="78" t="s">
        <v>1929</v>
      </c>
      <c r="D612" s="98">
        <v>7.589999999999999</v>
      </c>
      <c r="E612" s="84">
        <f t="shared" si="13"/>
        <v>0</v>
      </c>
    </row>
    <row r="613" spans="1:5" ht="15.95" customHeight="1" x14ac:dyDescent="0.25">
      <c r="A613" s="106"/>
      <c r="B613" s="97" t="s">
        <v>4493</v>
      </c>
      <c r="C613" s="78" t="s">
        <v>1930</v>
      </c>
      <c r="D613" s="98">
        <v>3.0149999999999992</v>
      </c>
      <c r="E613" s="84">
        <f t="shared" si="13"/>
        <v>0</v>
      </c>
    </row>
    <row r="614" spans="1:5" ht="15.95" customHeight="1" x14ac:dyDescent="0.25">
      <c r="A614" s="106"/>
      <c r="B614" s="97" t="s">
        <v>4494</v>
      </c>
      <c r="C614" s="78" t="s">
        <v>1931</v>
      </c>
      <c r="D614" s="98">
        <v>9.7799999999999994</v>
      </c>
      <c r="E614" s="84">
        <f t="shared" si="13"/>
        <v>0</v>
      </c>
    </row>
    <row r="615" spans="1:5" ht="15.95" customHeight="1" x14ac:dyDescent="0.25">
      <c r="A615" s="106"/>
      <c r="B615" s="97" t="s">
        <v>4495</v>
      </c>
      <c r="C615" s="78" t="s">
        <v>1932</v>
      </c>
      <c r="D615" s="98">
        <v>6.7200000000000015</v>
      </c>
      <c r="E615" s="84">
        <f t="shared" si="13"/>
        <v>0</v>
      </c>
    </row>
    <row r="616" spans="1:5" ht="15.95" customHeight="1" x14ac:dyDescent="0.25">
      <c r="A616" s="106"/>
      <c r="B616" s="97" t="s">
        <v>4496</v>
      </c>
      <c r="C616" s="78" t="s">
        <v>1933</v>
      </c>
      <c r="D616" s="98">
        <v>7.32</v>
      </c>
      <c r="E616" s="84">
        <f t="shared" si="13"/>
        <v>0</v>
      </c>
    </row>
    <row r="617" spans="1:5" ht="15.95" customHeight="1" x14ac:dyDescent="0.25">
      <c r="A617" s="106"/>
      <c r="B617" s="97" t="s">
        <v>4497</v>
      </c>
      <c r="C617" s="78" t="s">
        <v>1934</v>
      </c>
      <c r="D617" s="98">
        <v>12.045</v>
      </c>
      <c r="E617" s="84">
        <f t="shared" si="13"/>
        <v>0</v>
      </c>
    </row>
    <row r="618" spans="1:5" ht="15.95" customHeight="1" x14ac:dyDescent="0.25">
      <c r="A618" s="106"/>
      <c r="B618" s="97" t="s">
        <v>4498</v>
      </c>
      <c r="C618" s="78" t="s">
        <v>1935</v>
      </c>
      <c r="D618" s="98">
        <v>10.14</v>
      </c>
      <c r="E618" s="84">
        <f t="shared" si="13"/>
        <v>0</v>
      </c>
    </row>
    <row r="619" spans="1:5" ht="15.95" customHeight="1" x14ac:dyDescent="0.25">
      <c r="A619" s="106"/>
      <c r="B619" s="97" t="s">
        <v>4499</v>
      </c>
      <c r="C619" s="78" t="s">
        <v>1936</v>
      </c>
      <c r="D619" s="98">
        <v>4.830000000000001</v>
      </c>
      <c r="E619" s="84">
        <f t="shared" si="13"/>
        <v>0</v>
      </c>
    </row>
    <row r="620" spans="1:5" ht="15.95" customHeight="1" x14ac:dyDescent="0.25">
      <c r="A620" s="106"/>
      <c r="B620" s="97" t="s">
        <v>4500</v>
      </c>
      <c r="C620" s="78" t="s">
        <v>2474</v>
      </c>
      <c r="D620" s="98">
        <v>13.71</v>
      </c>
      <c r="E620" s="84">
        <f t="shared" si="13"/>
        <v>0</v>
      </c>
    </row>
    <row r="621" spans="1:5" ht="15.95" customHeight="1" x14ac:dyDescent="0.25">
      <c r="A621" s="106"/>
      <c r="B621" s="97" t="s">
        <v>4501</v>
      </c>
      <c r="C621" s="78" t="s">
        <v>2475</v>
      </c>
      <c r="D621" s="98">
        <v>5.22</v>
      </c>
      <c r="E621" s="84">
        <f t="shared" si="13"/>
        <v>0</v>
      </c>
    </row>
    <row r="622" spans="1:5" ht="15.95" customHeight="1" x14ac:dyDescent="0.25">
      <c r="A622" s="106"/>
      <c r="B622" s="97" t="s">
        <v>4502</v>
      </c>
      <c r="C622" s="78" t="s">
        <v>2476</v>
      </c>
      <c r="D622" s="98">
        <v>8.2050000000000001</v>
      </c>
      <c r="E622" s="84">
        <f t="shared" si="13"/>
        <v>0</v>
      </c>
    </row>
    <row r="623" spans="1:5" ht="15.95" customHeight="1" x14ac:dyDescent="0.25">
      <c r="A623" s="106"/>
      <c r="B623" s="97" t="s">
        <v>4503</v>
      </c>
      <c r="C623" s="78" t="s">
        <v>2477</v>
      </c>
      <c r="D623" s="98">
        <v>10.455</v>
      </c>
      <c r="E623" s="84">
        <f t="shared" si="13"/>
        <v>0</v>
      </c>
    </row>
    <row r="624" spans="1:5" ht="15.95" customHeight="1" x14ac:dyDescent="0.25">
      <c r="A624" s="106"/>
      <c r="B624" s="97" t="s">
        <v>4504</v>
      </c>
      <c r="C624" s="78" t="s">
        <v>2478</v>
      </c>
      <c r="D624" s="98">
        <v>2.2949999999999999</v>
      </c>
      <c r="E624" s="84">
        <f t="shared" si="13"/>
        <v>0</v>
      </c>
    </row>
    <row r="625" spans="1:5" ht="15.95" customHeight="1" x14ac:dyDescent="0.25">
      <c r="A625" s="106"/>
      <c r="B625" s="97" t="s">
        <v>4505</v>
      </c>
      <c r="C625" s="78" t="s">
        <v>2479</v>
      </c>
      <c r="D625" s="98">
        <v>2.8050000000000002</v>
      </c>
      <c r="E625" s="84">
        <f t="shared" si="13"/>
        <v>0</v>
      </c>
    </row>
    <row r="626" spans="1:5" ht="15.95" customHeight="1" x14ac:dyDescent="0.25">
      <c r="A626" s="106"/>
      <c r="B626" s="97" t="s">
        <v>4506</v>
      </c>
      <c r="C626" s="78" t="s">
        <v>2480</v>
      </c>
      <c r="D626" s="98">
        <v>5.07</v>
      </c>
      <c r="E626" s="84">
        <f t="shared" si="13"/>
        <v>0</v>
      </c>
    </row>
    <row r="627" spans="1:5" ht="15.95" customHeight="1" x14ac:dyDescent="0.25">
      <c r="A627" s="106"/>
      <c r="B627" s="97" t="s">
        <v>4507</v>
      </c>
      <c r="C627" s="78" t="s">
        <v>346</v>
      </c>
      <c r="D627" s="98">
        <v>6.06</v>
      </c>
      <c r="E627" s="84">
        <f t="shared" si="13"/>
        <v>0</v>
      </c>
    </row>
    <row r="628" spans="1:5" ht="15.95" customHeight="1" x14ac:dyDescent="0.25">
      <c r="A628" s="106"/>
      <c r="B628" s="97" t="s">
        <v>4508</v>
      </c>
      <c r="C628" s="78" t="s">
        <v>2331</v>
      </c>
      <c r="D628" s="98">
        <v>5.22</v>
      </c>
      <c r="E628" s="84">
        <f t="shared" si="13"/>
        <v>0</v>
      </c>
    </row>
    <row r="629" spans="1:5" ht="15.95" customHeight="1" x14ac:dyDescent="0.25">
      <c r="A629" s="106"/>
      <c r="B629" s="97" t="s">
        <v>4509</v>
      </c>
      <c r="C629" s="78" t="s">
        <v>2332</v>
      </c>
      <c r="D629" s="98">
        <v>7.83</v>
      </c>
      <c r="E629" s="84">
        <f t="shared" si="13"/>
        <v>0</v>
      </c>
    </row>
    <row r="630" spans="1:5" ht="15.95" customHeight="1" x14ac:dyDescent="0.25">
      <c r="A630" s="106"/>
      <c r="B630" s="97" t="s">
        <v>4510</v>
      </c>
      <c r="C630" s="78" t="s">
        <v>2333</v>
      </c>
      <c r="D630" s="98">
        <v>2.5049999999999999</v>
      </c>
      <c r="E630" s="84">
        <f t="shared" si="13"/>
        <v>0</v>
      </c>
    </row>
    <row r="631" spans="1:5" ht="15.95" customHeight="1" x14ac:dyDescent="0.25">
      <c r="A631" s="106"/>
      <c r="B631" s="97" t="s">
        <v>4511</v>
      </c>
      <c r="C631" s="78" t="s">
        <v>2334</v>
      </c>
      <c r="D631" s="98">
        <v>3.5550000000000002</v>
      </c>
      <c r="E631" s="84">
        <f t="shared" si="13"/>
        <v>0</v>
      </c>
    </row>
    <row r="632" spans="1:5" ht="15.95" customHeight="1" x14ac:dyDescent="0.25">
      <c r="A632" s="106"/>
      <c r="B632" s="97" t="s">
        <v>4512</v>
      </c>
      <c r="C632" s="78" t="s">
        <v>2335</v>
      </c>
      <c r="D632" s="98">
        <v>6.3450000000000015</v>
      </c>
      <c r="E632" s="84">
        <f t="shared" si="13"/>
        <v>0</v>
      </c>
    </row>
    <row r="633" spans="1:5" ht="15.95" customHeight="1" x14ac:dyDescent="0.25">
      <c r="A633" s="106"/>
      <c r="B633" s="97" t="s">
        <v>4513</v>
      </c>
      <c r="C633" s="78" t="s">
        <v>2336</v>
      </c>
      <c r="D633" s="98">
        <v>10.65</v>
      </c>
      <c r="E633" s="84">
        <f t="shared" si="13"/>
        <v>0</v>
      </c>
    </row>
    <row r="634" spans="1:5" ht="15.95" customHeight="1" x14ac:dyDescent="0.25">
      <c r="A634" s="106"/>
      <c r="B634" s="97" t="s">
        <v>4514</v>
      </c>
      <c r="C634" s="78" t="s">
        <v>1718</v>
      </c>
      <c r="D634" s="98">
        <v>4.95</v>
      </c>
      <c r="E634" s="84">
        <f t="shared" si="13"/>
        <v>0</v>
      </c>
    </row>
    <row r="635" spans="1:5" ht="15.95" customHeight="1" x14ac:dyDescent="0.25">
      <c r="A635" s="106"/>
      <c r="B635" s="97" t="s">
        <v>4515</v>
      </c>
      <c r="C635" s="78" t="s">
        <v>2337</v>
      </c>
      <c r="D635" s="98">
        <v>15.404999999999999</v>
      </c>
      <c r="E635" s="84">
        <f t="shared" si="13"/>
        <v>0</v>
      </c>
    </row>
    <row r="636" spans="1:5" ht="15.95" customHeight="1" x14ac:dyDescent="0.25">
      <c r="A636" s="106"/>
      <c r="B636" s="97" t="s">
        <v>4516</v>
      </c>
      <c r="C636" s="78" t="s">
        <v>2338</v>
      </c>
      <c r="D636" s="98">
        <v>2.9249999999999998</v>
      </c>
      <c r="E636" s="84">
        <f t="shared" si="13"/>
        <v>0</v>
      </c>
    </row>
    <row r="637" spans="1:5" ht="15.95" customHeight="1" x14ac:dyDescent="0.25">
      <c r="A637" s="106"/>
      <c r="B637" s="97" t="s">
        <v>4517</v>
      </c>
      <c r="C637" s="78" t="s">
        <v>2339</v>
      </c>
      <c r="D637" s="98">
        <v>5.4749999999999996</v>
      </c>
      <c r="E637" s="84">
        <f t="shared" si="13"/>
        <v>0</v>
      </c>
    </row>
    <row r="638" spans="1:5" ht="15.95" customHeight="1" x14ac:dyDescent="0.25">
      <c r="A638" s="106"/>
      <c r="B638" s="97" t="s">
        <v>4518</v>
      </c>
      <c r="C638" s="78" t="s">
        <v>2340</v>
      </c>
      <c r="D638" s="98">
        <v>13.065000000000003</v>
      </c>
      <c r="E638" s="84">
        <f t="shared" si="13"/>
        <v>0</v>
      </c>
    </row>
    <row r="639" spans="1:5" ht="15.95" customHeight="1" x14ac:dyDescent="0.25">
      <c r="A639" s="106"/>
      <c r="B639" s="97" t="s">
        <v>4519</v>
      </c>
      <c r="C639" s="78" t="s">
        <v>2341</v>
      </c>
      <c r="D639" s="98">
        <v>2.37</v>
      </c>
      <c r="E639" s="84">
        <f t="shared" si="13"/>
        <v>0</v>
      </c>
    </row>
    <row r="640" spans="1:5" ht="15.95" customHeight="1" x14ac:dyDescent="0.25">
      <c r="A640" s="106"/>
      <c r="B640" s="97" t="s">
        <v>4520</v>
      </c>
      <c r="C640" s="78" t="s">
        <v>2342</v>
      </c>
      <c r="D640" s="98">
        <v>3.87</v>
      </c>
      <c r="E640" s="84">
        <f t="shared" si="13"/>
        <v>0</v>
      </c>
    </row>
    <row r="641" spans="1:5" ht="15.95" customHeight="1" x14ac:dyDescent="0.25">
      <c r="A641" s="106"/>
      <c r="B641" s="97" t="s">
        <v>4521</v>
      </c>
      <c r="C641" s="78" t="s">
        <v>2343</v>
      </c>
      <c r="D641" s="98">
        <v>5.34</v>
      </c>
      <c r="E641" s="84">
        <f t="shared" si="13"/>
        <v>0</v>
      </c>
    </row>
    <row r="642" spans="1:5" ht="15.95" customHeight="1" x14ac:dyDescent="0.25">
      <c r="A642" s="106"/>
      <c r="B642" s="97" t="s">
        <v>4522</v>
      </c>
      <c r="C642" s="78" t="s">
        <v>2344</v>
      </c>
      <c r="D642" s="98">
        <v>3</v>
      </c>
      <c r="E642" s="84">
        <f t="shared" ref="E642:E705" si="14">A642*D642</f>
        <v>0</v>
      </c>
    </row>
    <row r="643" spans="1:5" ht="15.95" customHeight="1" x14ac:dyDescent="0.25">
      <c r="A643" s="106"/>
      <c r="B643" s="97" t="s">
        <v>4523</v>
      </c>
      <c r="C643" s="78" t="s">
        <v>2345</v>
      </c>
      <c r="D643" s="98">
        <v>3.6</v>
      </c>
      <c r="E643" s="84">
        <f t="shared" si="14"/>
        <v>0</v>
      </c>
    </row>
    <row r="644" spans="1:5" ht="15.95" customHeight="1" x14ac:dyDescent="0.25">
      <c r="A644" s="106"/>
      <c r="B644" s="97" t="s">
        <v>4524</v>
      </c>
      <c r="C644" s="78" t="s">
        <v>2346</v>
      </c>
      <c r="D644" s="98">
        <v>9.0150000000000006</v>
      </c>
      <c r="E644" s="84">
        <f t="shared" si="14"/>
        <v>0</v>
      </c>
    </row>
    <row r="645" spans="1:5" ht="15.95" customHeight="1" x14ac:dyDescent="0.25">
      <c r="A645" s="106"/>
      <c r="B645" s="97" t="s">
        <v>4525</v>
      </c>
      <c r="C645" s="78" t="s">
        <v>1719</v>
      </c>
      <c r="D645" s="98">
        <v>15.675000000000001</v>
      </c>
      <c r="E645" s="84">
        <f t="shared" si="14"/>
        <v>0</v>
      </c>
    </row>
    <row r="646" spans="1:5" ht="15.95" customHeight="1" x14ac:dyDescent="0.25">
      <c r="A646" s="106"/>
      <c r="B646" s="97" t="s">
        <v>4526</v>
      </c>
      <c r="C646" s="78" t="s">
        <v>2347</v>
      </c>
      <c r="D646" s="98">
        <v>6.1349999999999998</v>
      </c>
      <c r="E646" s="84">
        <f t="shared" si="14"/>
        <v>0</v>
      </c>
    </row>
    <row r="647" spans="1:5" ht="15.95" customHeight="1" x14ac:dyDescent="0.25">
      <c r="A647" s="106"/>
      <c r="B647" s="97" t="s">
        <v>4527</v>
      </c>
      <c r="C647" s="78" t="s">
        <v>2348</v>
      </c>
      <c r="D647" s="98">
        <v>8.625</v>
      </c>
      <c r="E647" s="84">
        <f t="shared" si="14"/>
        <v>0</v>
      </c>
    </row>
    <row r="648" spans="1:5" ht="15.95" customHeight="1" x14ac:dyDescent="0.25">
      <c r="A648" s="106"/>
      <c r="B648" s="97" t="s">
        <v>4528</v>
      </c>
      <c r="C648" s="78" t="s">
        <v>2349</v>
      </c>
      <c r="D648" s="98">
        <v>13.065000000000003</v>
      </c>
      <c r="E648" s="84">
        <f t="shared" si="14"/>
        <v>0</v>
      </c>
    </row>
    <row r="649" spans="1:5" ht="15.95" customHeight="1" x14ac:dyDescent="0.25">
      <c r="A649" s="106"/>
      <c r="B649" s="97" t="s">
        <v>4529</v>
      </c>
      <c r="C649" s="78" t="s">
        <v>2350</v>
      </c>
      <c r="D649" s="98">
        <v>5.19</v>
      </c>
      <c r="E649" s="84">
        <f t="shared" si="14"/>
        <v>0</v>
      </c>
    </row>
    <row r="650" spans="1:5" ht="15.95" customHeight="1" x14ac:dyDescent="0.25">
      <c r="A650" s="106"/>
      <c r="B650" s="97" t="s">
        <v>4530</v>
      </c>
      <c r="C650" s="78" t="s">
        <v>1816</v>
      </c>
      <c r="D650" s="98">
        <v>4.5599999999999996</v>
      </c>
      <c r="E650" s="84">
        <f t="shared" si="14"/>
        <v>0</v>
      </c>
    </row>
    <row r="651" spans="1:5" ht="15.95" customHeight="1" x14ac:dyDescent="0.25">
      <c r="A651" s="106"/>
      <c r="B651" s="97" t="s">
        <v>4531</v>
      </c>
      <c r="C651" s="78" t="s">
        <v>1817</v>
      </c>
      <c r="D651" s="98">
        <v>5.46</v>
      </c>
      <c r="E651" s="84">
        <f t="shared" si="14"/>
        <v>0</v>
      </c>
    </row>
    <row r="652" spans="1:5" ht="15.95" customHeight="1" x14ac:dyDescent="0.25">
      <c r="A652" s="106"/>
      <c r="B652" s="97" t="s">
        <v>4532</v>
      </c>
      <c r="C652" s="78" t="s">
        <v>1818</v>
      </c>
      <c r="D652" s="98">
        <v>7.589999999999999</v>
      </c>
      <c r="E652" s="84">
        <f t="shared" si="14"/>
        <v>0</v>
      </c>
    </row>
    <row r="653" spans="1:5" ht="15.95" customHeight="1" x14ac:dyDescent="0.25">
      <c r="A653" s="106"/>
      <c r="B653" s="97" t="s">
        <v>4533</v>
      </c>
      <c r="C653" s="78" t="s">
        <v>1819</v>
      </c>
      <c r="D653" s="98">
        <v>10.875</v>
      </c>
      <c r="E653" s="84">
        <f t="shared" si="14"/>
        <v>0</v>
      </c>
    </row>
    <row r="654" spans="1:5" ht="15.95" customHeight="1" x14ac:dyDescent="0.25">
      <c r="A654" s="106"/>
      <c r="B654" s="97" t="s">
        <v>4534</v>
      </c>
      <c r="C654" s="78" t="s">
        <v>1261</v>
      </c>
      <c r="D654" s="98">
        <v>7.4850000000000003</v>
      </c>
      <c r="E654" s="84">
        <f t="shared" si="14"/>
        <v>0</v>
      </c>
    </row>
    <row r="655" spans="1:5" ht="15.95" customHeight="1" x14ac:dyDescent="0.25">
      <c r="A655" s="106"/>
      <c r="B655" s="97" t="s">
        <v>4535</v>
      </c>
      <c r="C655" s="78" t="s">
        <v>1820</v>
      </c>
      <c r="D655" s="98">
        <v>19.920000000000002</v>
      </c>
      <c r="E655" s="84">
        <f t="shared" si="14"/>
        <v>0</v>
      </c>
    </row>
    <row r="656" spans="1:5" ht="15.95" customHeight="1" x14ac:dyDescent="0.25">
      <c r="A656" s="106"/>
      <c r="B656" s="97" t="s">
        <v>4536</v>
      </c>
      <c r="C656" s="78" t="s">
        <v>1266</v>
      </c>
      <c r="D656" s="98">
        <v>12.434999999999997</v>
      </c>
      <c r="E656" s="84">
        <f t="shared" si="14"/>
        <v>0</v>
      </c>
    </row>
    <row r="657" spans="1:5" ht="15.95" customHeight="1" x14ac:dyDescent="0.25">
      <c r="A657" s="106"/>
      <c r="B657" s="97" t="s">
        <v>4537</v>
      </c>
      <c r="C657" s="78" t="s">
        <v>1267</v>
      </c>
      <c r="D657" s="98">
        <v>10.77</v>
      </c>
      <c r="E657" s="84">
        <f t="shared" si="14"/>
        <v>0</v>
      </c>
    </row>
    <row r="658" spans="1:5" ht="15.95" customHeight="1" x14ac:dyDescent="0.25">
      <c r="A658" s="106"/>
      <c r="B658" s="97" t="s">
        <v>4538</v>
      </c>
      <c r="C658" s="78" t="s">
        <v>1268</v>
      </c>
      <c r="D658" s="98">
        <v>10.125</v>
      </c>
      <c r="E658" s="84">
        <f t="shared" si="14"/>
        <v>0</v>
      </c>
    </row>
    <row r="659" spans="1:5" ht="15.95" customHeight="1" x14ac:dyDescent="0.25">
      <c r="A659" s="106"/>
      <c r="B659" s="97" t="s">
        <v>4539</v>
      </c>
      <c r="C659" s="78" t="s">
        <v>1269</v>
      </c>
      <c r="D659" s="98">
        <v>12.675000000000001</v>
      </c>
      <c r="E659" s="84">
        <f t="shared" si="14"/>
        <v>0</v>
      </c>
    </row>
    <row r="660" spans="1:5" ht="15.95" customHeight="1" x14ac:dyDescent="0.25">
      <c r="A660" s="106"/>
      <c r="B660" s="97" t="s">
        <v>4540</v>
      </c>
      <c r="C660" s="78" t="s">
        <v>1270</v>
      </c>
      <c r="D660" s="98">
        <v>12.675000000000001</v>
      </c>
      <c r="E660" s="84">
        <f t="shared" si="14"/>
        <v>0</v>
      </c>
    </row>
    <row r="661" spans="1:5" ht="15.95" customHeight="1" x14ac:dyDescent="0.25">
      <c r="A661" s="106"/>
      <c r="B661" s="97" t="s">
        <v>4541</v>
      </c>
      <c r="C661" s="78" t="s">
        <v>1440</v>
      </c>
      <c r="D661" s="98">
        <v>5.4749999999999996</v>
      </c>
      <c r="E661" s="84">
        <f t="shared" si="14"/>
        <v>0</v>
      </c>
    </row>
    <row r="662" spans="1:5" ht="15.95" customHeight="1" x14ac:dyDescent="0.25">
      <c r="A662" s="106"/>
      <c r="B662" s="97" t="s">
        <v>4542</v>
      </c>
      <c r="C662" s="78" t="s">
        <v>1720</v>
      </c>
      <c r="D662" s="98">
        <v>17.925000000000001</v>
      </c>
      <c r="E662" s="84">
        <f t="shared" si="14"/>
        <v>0</v>
      </c>
    </row>
    <row r="663" spans="1:5" ht="15.95" customHeight="1" x14ac:dyDescent="0.25">
      <c r="A663" s="106"/>
      <c r="B663" s="97" t="s">
        <v>4543</v>
      </c>
      <c r="C663" s="78" t="s">
        <v>1574</v>
      </c>
      <c r="D663" s="98">
        <v>2.145</v>
      </c>
      <c r="E663" s="84">
        <f t="shared" si="14"/>
        <v>0</v>
      </c>
    </row>
    <row r="664" spans="1:5" ht="15.95" customHeight="1" x14ac:dyDescent="0.25">
      <c r="A664" s="106"/>
      <c r="B664" s="97" t="s">
        <v>4544</v>
      </c>
      <c r="C664" s="78" t="s">
        <v>1575</v>
      </c>
      <c r="D664" s="98">
        <v>2.9249999999999998</v>
      </c>
      <c r="E664" s="84">
        <f t="shared" si="14"/>
        <v>0</v>
      </c>
    </row>
    <row r="665" spans="1:5" ht="15.95" customHeight="1" x14ac:dyDescent="0.25">
      <c r="A665" s="106"/>
      <c r="B665" s="97" t="s">
        <v>4545</v>
      </c>
      <c r="C665" s="78" t="s">
        <v>1576</v>
      </c>
      <c r="D665" s="98">
        <v>4.95</v>
      </c>
      <c r="E665" s="84">
        <f t="shared" si="14"/>
        <v>0</v>
      </c>
    </row>
    <row r="666" spans="1:5" ht="15.95" customHeight="1" x14ac:dyDescent="0.25">
      <c r="A666" s="106"/>
      <c r="B666" s="97" t="s">
        <v>4546</v>
      </c>
      <c r="C666" s="78" t="s">
        <v>1577</v>
      </c>
      <c r="D666" s="98">
        <v>13.065000000000003</v>
      </c>
      <c r="E666" s="84">
        <f t="shared" si="14"/>
        <v>0</v>
      </c>
    </row>
    <row r="667" spans="1:5" ht="15.95" customHeight="1" x14ac:dyDescent="0.25">
      <c r="A667" s="106"/>
      <c r="B667" s="97" t="s">
        <v>4547</v>
      </c>
      <c r="C667" s="78" t="s">
        <v>1142</v>
      </c>
      <c r="D667" s="98">
        <v>16.995000000000001</v>
      </c>
      <c r="E667" s="84">
        <f t="shared" si="14"/>
        <v>0</v>
      </c>
    </row>
    <row r="668" spans="1:5" ht="15.95" customHeight="1" x14ac:dyDescent="0.25">
      <c r="A668" s="106"/>
      <c r="B668" s="97" t="s">
        <v>4548</v>
      </c>
      <c r="C668" s="78" t="s">
        <v>1578</v>
      </c>
      <c r="D668" s="98">
        <v>2.58</v>
      </c>
      <c r="E668" s="84">
        <f t="shared" si="14"/>
        <v>0</v>
      </c>
    </row>
    <row r="669" spans="1:5" ht="15.95" customHeight="1" x14ac:dyDescent="0.25">
      <c r="A669" s="106"/>
      <c r="B669" s="97" t="s">
        <v>4549</v>
      </c>
      <c r="C669" s="78" t="s">
        <v>1579</v>
      </c>
      <c r="D669" s="98">
        <v>3.5249999999999999</v>
      </c>
      <c r="E669" s="84">
        <f t="shared" si="14"/>
        <v>0</v>
      </c>
    </row>
    <row r="670" spans="1:5" ht="15.95" customHeight="1" x14ac:dyDescent="0.25">
      <c r="A670" s="106"/>
      <c r="B670" s="97" t="s">
        <v>4550</v>
      </c>
      <c r="C670" s="78" t="s">
        <v>1580</v>
      </c>
      <c r="D670" s="98">
        <v>6.6150000000000002</v>
      </c>
      <c r="E670" s="84">
        <f t="shared" si="14"/>
        <v>0</v>
      </c>
    </row>
    <row r="671" spans="1:5" ht="15.95" customHeight="1" x14ac:dyDescent="0.25">
      <c r="A671" s="106"/>
      <c r="B671" s="97" t="s">
        <v>4551</v>
      </c>
      <c r="C671" s="78" t="s">
        <v>1581</v>
      </c>
      <c r="D671" s="98">
        <v>8.94</v>
      </c>
      <c r="E671" s="84">
        <f t="shared" si="14"/>
        <v>0</v>
      </c>
    </row>
    <row r="672" spans="1:5" ht="15.95" customHeight="1" x14ac:dyDescent="0.25">
      <c r="A672" s="106"/>
      <c r="B672" s="97" t="s">
        <v>4552</v>
      </c>
      <c r="C672" s="78" t="s">
        <v>1582</v>
      </c>
      <c r="D672" s="98">
        <v>2.58</v>
      </c>
      <c r="E672" s="84">
        <f t="shared" si="14"/>
        <v>0</v>
      </c>
    </row>
    <row r="673" spans="1:5" ht="15.95" customHeight="1" x14ac:dyDescent="0.25">
      <c r="A673" s="106"/>
      <c r="B673" s="97" t="s">
        <v>4553</v>
      </c>
      <c r="C673" s="78" t="s">
        <v>1583</v>
      </c>
      <c r="D673" s="98">
        <v>3.6</v>
      </c>
      <c r="E673" s="84">
        <f t="shared" si="14"/>
        <v>0</v>
      </c>
    </row>
    <row r="674" spans="1:5" ht="15.95" customHeight="1" x14ac:dyDescent="0.25">
      <c r="A674" s="106"/>
      <c r="B674" s="97" t="s">
        <v>4554</v>
      </c>
      <c r="C674" s="78" t="s">
        <v>1584</v>
      </c>
      <c r="D674" s="98">
        <v>4.9950000000000001</v>
      </c>
      <c r="E674" s="84">
        <f t="shared" si="14"/>
        <v>0</v>
      </c>
    </row>
    <row r="675" spans="1:5" ht="15.95" customHeight="1" x14ac:dyDescent="0.25">
      <c r="A675" s="106"/>
      <c r="B675" s="97" t="s">
        <v>4555</v>
      </c>
      <c r="C675" s="78" t="s">
        <v>1585</v>
      </c>
      <c r="D675" s="98">
        <v>13.574999999999999</v>
      </c>
      <c r="E675" s="84">
        <f t="shared" si="14"/>
        <v>0</v>
      </c>
    </row>
    <row r="676" spans="1:5" ht="15.95" customHeight="1" x14ac:dyDescent="0.25">
      <c r="A676" s="106"/>
      <c r="B676" s="97" t="s">
        <v>4556</v>
      </c>
      <c r="C676" s="78" t="s">
        <v>1586</v>
      </c>
      <c r="D676" s="98">
        <v>13.065000000000003</v>
      </c>
      <c r="E676" s="84">
        <f t="shared" si="14"/>
        <v>0</v>
      </c>
    </row>
    <row r="677" spans="1:5" ht="15.95" customHeight="1" x14ac:dyDescent="0.25">
      <c r="A677" s="106"/>
      <c r="B677" s="97" t="s">
        <v>4557</v>
      </c>
      <c r="C677" s="78" t="s">
        <v>1821</v>
      </c>
      <c r="D677" s="98">
        <v>4.3949999999999996</v>
      </c>
      <c r="E677" s="84">
        <f t="shared" si="14"/>
        <v>0</v>
      </c>
    </row>
    <row r="678" spans="1:5" ht="15.95" customHeight="1" x14ac:dyDescent="0.25">
      <c r="A678" s="106"/>
      <c r="B678" s="97" t="s">
        <v>4558</v>
      </c>
      <c r="C678" s="78" t="s">
        <v>1822</v>
      </c>
      <c r="D678" s="98">
        <v>5.19</v>
      </c>
      <c r="E678" s="84">
        <f t="shared" si="14"/>
        <v>0</v>
      </c>
    </row>
    <row r="679" spans="1:5" ht="15.95" customHeight="1" x14ac:dyDescent="0.25">
      <c r="A679" s="106"/>
      <c r="B679" s="97" t="s">
        <v>4559</v>
      </c>
      <c r="C679" s="78" t="s">
        <v>1721</v>
      </c>
      <c r="D679" s="98">
        <v>7.17</v>
      </c>
      <c r="E679" s="84">
        <f t="shared" si="14"/>
        <v>0</v>
      </c>
    </row>
    <row r="680" spans="1:5" ht="15.95" customHeight="1" x14ac:dyDescent="0.25">
      <c r="A680" s="106"/>
      <c r="B680" s="97" t="s">
        <v>4560</v>
      </c>
      <c r="C680" s="78" t="s">
        <v>1823</v>
      </c>
      <c r="D680" s="98">
        <v>13.065000000000003</v>
      </c>
      <c r="E680" s="84">
        <f t="shared" si="14"/>
        <v>0</v>
      </c>
    </row>
    <row r="681" spans="1:5" ht="15.95" customHeight="1" x14ac:dyDescent="0.25">
      <c r="A681" s="106"/>
      <c r="B681" s="97" t="s">
        <v>4561</v>
      </c>
      <c r="C681" s="78" t="s">
        <v>347</v>
      </c>
      <c r="D681" s="98">
        <v>11.43</v>
      </c>
      <c r="E681" s="84">
        <f t="shared" si="14"/>
        <v>0</v>
      </c>
    </row>
    <row r="682" spans="1:5" ht="15.95" customHeight="1" x14ac:dyDescent="0.25">
      <c r="A682" s="106"/>
      <c r="B682" s="97" t="s">
        <v>4562</v>
      </c>
      <c r="C682" s="78" t="s">
        <v>348</v>
      </c>
      <c r="D682" s="98">
        <v>14.58</v>
      </c>
      <c r="E682" s="84">
        <f t="shared" si="14"/>
        <v>0</v>
      </c>
    </row>
    <row r="683" spans="1:5" ht="15.95" customHeight="1" x14ac:dyDescent="0.25">
      <c r="A683" s="106"/>
      <c r="B683" s="97" t="s">
        <v>4563</v>
      </c>
      <c r="C683" s="78" t="s">
        <v>1465</v>
      </c>
      <c r="D683" s="98">
        <v>13.71</v>
      </c>
      <c r="E683" s="84">
        <f t="shared" si="14"/>
        <v>0</v>
      </c>
    </row>
    <row r="684" spans="1:5" ht="15.95" customHeight="1" x14ac:dyDescent="0.25">
      <c r="A684" s="106"/>
      <c r="B684" s="97" t="s">
        <v>4564</v>
      </c>
      <c r="C684" s="78" t="s">
        <v>928</v>
      </c>
      <c r="D684" s="98">
        <v>10.455</v>
      </c>
      <c r="E684" s="84">
        <f t="shared" si="14"/>
        <v>0</v>
      </c>
    </row>
    <row r="685" spans="1:5" ht="15.95" customHeight="1" x14ac:dyDescent="0.25">
      <c r="A685" s="106"/>
      <c r="B685" s="97" t="s">
        <v>4565</v>
      </c>
      <c r="C685" s="78" t="s">
        <v>929</v>
      </c>
      <c r="D685" s="98">
        <v>3.4049999999999998</v>
      </c>
      <c r="E685" s="84">
        <f t="shared" si="14"/>
        <v>0</v>
      </c>
    </row>
    <row r="686" spans="1:5" ht="15.95" customHeight="1" x14ac:dyDescent="0.25">
      <c r="A686" s="106"/>
      <c r="B686" s="97" t="s">
        <v>4566</v>
      </c>
      <c r="C686" s="78" t="s">
        <v>930</v>
      </c>
      <c r="D686" s="98">
        <v>3.75</v>
      </c>
      <c r="E686" s="84">
        <f t="shared" si="14"/>
        <v>0</v>
      </c>
    </row>
    <row r="687" spans="1:5" ht="15.95" customHeight="1" x14ac:dyDescent="0.25">
      <c r="A687" s="106"/>
      <c r="B687" s="97" t="s">
        <v>4567</v>
      </c>
      <c r="C687" s="78" t="s">
        <v>1722</v>
      </c>
      <c r="D687" s="98">
        <v>5.58</v>
      </c>
      <c r="E687" s="84">
        <f t="shared" si="14"/>
        <v>0</v>
      </c>
    </row>
    <row r="688" spans="1:5" ht="15.95" customHeight="1" x14ac:dyDescent="0.25">
      <c r="A688" s="106"/>
      <c r="B688" s="97" t="s">
        <v>4568</v>
      </c>
      <c r="C688" s="78" t="s">
        <v>349</v>
      </c>
      <c r="D688" s="98">
        <v>10.875</v>
      </c>
      <c r="E688" s="84">
        <f t="shared" si="14"/>
        <v>0</v>
      </c>
    </row>
    <row r="689" spans="1:5" ht="15.95" customHeight="1" x14ac:dyDescent="0.25">
      <c r="A689" s="106"/>
      <c r="B689" s="97" t="s">
        <v>4569</v>
      </c>
      <c r="C689" s="78" t="s">
        <v>1875</v>
      </c>
      <c r="D689" s="98">
        <v>12.675000000000001</v>
      </c>
      <c r="E689" s="84">
        <f t="shared" si="14"/>
        <v>0</v>
      </c>
    </row>
    <row r="690" spans="1:5" ht="15.95" customHeight="1" x14ac:dyDescent="0.25">
      <c r="A690" s="106"/>
      <c r="B690" s="97" t="s">
        <v>4570</v>
      </c>
      <c r="C690" s="78" t="s">
        <v>350</v>
      </c>
      <c r="D690" s="98">
        <v>15.21</v>
      </c>
      <c r="E690" s="84">
        <f t="shared" si="14"/>
        <v>0</v>
      </c>
    </row>
    <row r="691" spans="1:5" ht="15.95" customHeight="1" x14ac:dyDescent="0.25">
      <c r="A691" s="106"/>
      <c r="B691" s="97" t="s">
        <v>4571</v>
      </c>
      <c r="C691" s="78" t="s">
        <v>351</v>
      </c>
      <c r="D691" s="98">
        <v>25.364999999999998</v>
      </c>
      <c r="E691" s="84">
        <f t="shared" si="14"/>
        <v>0</v>
      </c>
    </row>
    <row r="692" spans="1:5" ht="15.95" customHeight="1" x14ac:dyDescent="0.25">
      <c r="A692" s="106"/>
      <c r="B692" s="97" t="s">
        <v>4572</v>
      </c>
      <c r="C692" s="78" t="s">
        <v>981</v>
      </c>
      <c r="D692" s="98">
        <v>7.83</v>
      </c>
      <c r="E692" s="84">
        <f t="shared" si="14"/>
        <v>0</v>
      </c>
    </row>
    <row r="693" spans="1:5" ht="15.95" customHeight="1" x14ac:dyDescent="0.25">
      <c r="A693" s="106"/>
      <c r="B693" s="97" t="s">
        <v>4573</v>
      </c>
      <c r="C693" s="78" t="s">
        <v>1242</v>
      </c>
      <c r="D693" s="98">
        <v>4.62</v>
      </c>
      <c r="E693" s="84">
        <f t="shared" si="14"/>
        <v>0</v>
      </c>
    </row>
    <row r="694" spans="1:5" ht="15.95" customHeight="1" x14ac:dyDescent="0.25">
      <c r="A694" s="106"/>
      <c r="B694" s="97" t="s">
        <v>4574</v>
      </c>
      <c r="C694" s="78" t="s">
        <v>1243</v>
      </c>
      <c r="D694" s="98">
        <v>6.089999999999999</v>
      </c>
      <c r="E694" s="84">
        <f t="shared" si="14"/>
        <v>0</v>
      </c>
    </row>
    <row r="695" spans="1:5" ht="15.95" customHeight="1" x14ac:dyDescent="0.25">
      <c r="A695" s="106"/>
      <c r="B695" s="97" t="s">
        <v>4575</v>
      </c>
      <c r="C695" s="78" t="s">
        <v>1244</v>
      </c>
      <c r="D695" s="98">
        <v>7.214999999999999</v>
      </c>
      <c r="E695" s="84">
        <f t="shared" si="14"/>
        <v>0</v>
      </c>
    </row>
    <row r="696" spans="1:5" ht="15.95" customHeight="1" x14ac:dyDescent="0.25">
      <c r="A696" s="106"/>
      <c r="B696" s="97" t="s">
        <v>4576</v>
      </c>
      <c r="C696" s="78" t="s">
        <v>352</v>
      </c>
      <c r="D696" s="98">
        <v>8.625</v>
      </c>
      <c r="E696" s="84">
        <f t="shared" si="14"/>
        <v>0</v>
      </c>
    </row>
    <row r="697" spans="1:5" ht="15.95" customHeight="1" x14ac:dyDescent="0.25">
      <c r="A697" s="106"/>
      <c r="B697" s="97" t="s">
        <v>4577</v>
      </c>
      <c r="C697" s="78" t="s">
        <v>1245</v>
      </c>
      <c r="D697" s="98">
        <v>8.2349999999999994</v>
      </c>
      <c r="E697" s="84">
        <f t="shared" si="14"/>
        <v>0</v>
      </c>
    </row>
    <row r="698" spans="1:5" ht="15.95" customHeight="1" x14ac:dyDescent="0.25">
      <c r="A698" s="106"/>
      <c r="B698" s="97" t="s">
        <v>4578</v>
      </c>
      <c r="C698" s="78" t="s">
        <v>807</v>
      </c>
      <c r="D698" s="98">
        <v>9.15</v>
      </c>
      <c r="E698" s="84">
        <f t="shared" si="14"/>
        <v>0</v>
      </c>
    </row>
    <row r="699" spans="1:5" ht="15.95" customHeight="1" x14ac:dyDescent="0.25">
      <c r="A699" s="106"/>
      <c r="B699" s="97" t="s">
        <v>4579</v>
      </c>
      <c r="C699" s="78" t="s">
        <v>1723</v>
      </c>
      <c r="D699" s="98">
        <v>15.21</v>
      </c>
      <c r="E699" s="84">
        <f t="shared" si="14"/>
        <v>0</v>
      </c>
    </row>
    <row r="700" spans="1:5" ht="15.95" customHeight="1" x14ac:dyDescent="0.25">
      <c r="A700" s="106"/>
      <c r="B700" s="97" t="s">
        <v>4580</v>
      </c>
      <c r="C700" s="78" t="s">
        <v>1246</v>
      </c>
      <c r="D700" s="98">
        <v>4.7549999999999999</v>
      </c>
      <c r="E700" s="84">
        <f t="shared" si="14"/>
        <v>0</v>
      </c>
    </row>
    <row r="701" spans="1:5" ht="15.95" customHeight="1" x14ac:dyDescent="0.25">
      <c r="A701" s="106"/>
      <c r="B701" s="97" t="s">
        <v>4581</v>
      </c>
      <c r="C701" s="78" t="s">
        <v>1876</v>
      </c>
      <c r="D701" s="98">
        <v>10.455</v>
      </c>
      <c r="E701" s="84">
        <f t="shared" si="14"/>
        <v>0</v>
      </c>
    </row>
    <row r="702" spans="1:5" ht="15.95" customHeight="1" x14ac:dyDescent="0.25">
      <c r="A702" s="106"/>
      <c r="B702" s="97" t="s">
        <v>4582</v>
      </c>
      <c r="C702" s="78" t="s">
        <v>1247</v>
      </c>
      <c r="D702" s="98">
        <v>5.04</v>
      </c>
      <c r="E702" s="84">
        <f t="shared" si="14"/>
        <v>0</v>
      </c>
    </row>
    <row r="703" spans="1:5" ht="15.95" customHeight="1" x14ac:dyDescent="0.25">
      <c r="A703" s="106"/>
      <c r="B703" s="97" t="s">
        <v>4583</v>
      </c>
      <c r="C703" s="78" t="s">
        <v>1248</v>
      </c>
      <c r="D703" s="98">
        <v>5.7</v>
      </c>
      <c r="E703" s="84">
        <f t="shared" si="14"/>
        <v>0</v>
      </c>
    </row>
    <row r="704" spans="1:5" ht="15.95" customHeight="1" x14ac:dyDescent="0.25">
      <c r="A704" s="106"/>
      <c r="B704" s="97" t="s">
        <v>4584</v>
      </c>
      <c r="C704" s="78" t="s">
        <v>1249</v>
      </c>
      <c r="D704" s="98">
        <v>7.32</v>
      </c>
      <c r="E704" s="84">
        <f t="shared" si="14"/>
        <v>0</v>
      </c>
    </row>
    <row r="705" spans="1:5" ht="15.95" customHeight="1" x14ac:dyDescent="0.25">
      <c r="A705" s="106"/>
      <c r="B705" s="97" t="s">
        <v>4585</v>
      </c>
      <c r="C705" s="78" t="s">
        <v>1250</v>
      </c>
      <c r="D705" s="98">
        <v>6.8849999999999998</v>
      </c>
      <c r="E705" s="84">
        <f t="shared" si="14"/>
        <v>0</v>
      </c>
    </row>
    <row r="706" spans="1:5" ht="15.95" customHeight="1" x14ac:dyDescent="0.25">
      <c r="A706" s="106"/>
      <c r="B706" s="97" t="s">
        <v>4586</v>
      </c>
      <c r="C706" s="78" t="s">
        <v>1251</v>
      </c>
      <c r="D706" s="98">
        <v>15.21</v>
      </c>
      <c r="E706" s="84">
        <f t="shared" ref="E706:E769" si="15">A706*D706</f>
        <v>0</v>
      </c>
    </row>
    <row r="707" spans="1:5" ht="15.95" customHeight="1" x14ac:dyDescent="0.25">
      <c r="A707" s="106"/>
      <c r="B707" s="97" t="s">
        <v>4587</v>
      </c>
      <c r="C707" s="78" t="s">
        <v>1252</v>
      </c>
      <c r="D707" s="98">
        <v>4.1849999999999996</v>
      </c>
      <c r="E707" s="84">
        <f t="shared" si="15"/>
        <v>0</v>
      </c>
    </row>
    <row r="708" spans="1:5" ht="15.95" customHeight="1" x14ac:dyDescent="0.25">
      <c r="A708" s="106"/>
      <c r="B708" s="97" t="s">
        <v>4588</v>
      </c>
      <c r="C708" s="78" t="s">
        <v>1253</v>
      </c>
      <c r="D708" s="98">
        <v>4.95</v>
      </c>
      <c r="E708" s="84">
        <f t="shared" si="15"/>
        <v>0</v>
      </c>
    </row>
    <row r="709" spans="1:5" ht="15.95" customHeight="1" x14ac:dyDescent="0.25">
      <c r="A709" s="106"/>
      <c r="B709" s="97" t="s">
        <v>4589</v>
      </c>
      <c r="C709" s="78" t="s">
        <v>1254</v>
      </c>
      <c r="D709" s="98">
        <v>8.8800000000000008</v>
      </c>
      <c r="E709" s="84">
        <f t="shared" si="15"/>
        <v>0</v>
      </c>
    </row>
    <row r="710" spans="1:5" ht="15.95" customHeight="1" x14ac:dyDescent="0.25">
      <c r="A710" s="106"/>
      <c r="B710" s="97" t="s">
        <v>4590</v>
      </c>
      <c r="C710" s="78" t="s">
        <v>1255</v>
      </c>
      <c r="D710" s="98">
        <v>4.1849999999999996</v>
      </c>
      <c r="E710" s="84">
        <f t="shared" si="15"/>
        <v>0</v>
      </c>
    </row>
    <row r="711" spans="1:5" ht="15.95" customHeight="1" x14ac:dyDescent="0.25">
      <c r="A711" s="106"/>
      <c r="B711" s="97" t="s">
        <v>4591</v>
      </c>
      <c r="C711" s="78" t="s">
        <v>1256</v>
      </c>
      <c r="D711" s="98">
        <v>4.665</v>
      </c>
      <c r="E711" s="84">
        <f t="shared" si="15"/>
        <v>0</v>
      </c>
    </row>
    <row r="712" spans="1:5" ht="15.95" customHeight="1" x14ac:dyDescent="0.25">
      <c r="A712" s="106"/>
      <c r="B712" s="97" t="s">
        <v>4592</v>
      </c>
      <c r="C712" s="78" t="s">
        <v>1257</v>
      </c>
      <c r="D712" s="98">
        <v>6.4049999999999985</v>
      </c>
      <c r="E712" s="84">
        <f t="shared" si="15"/>
        <v>0</v>
      </c>
    </row>
    <row r="713" spans="1:5" ht="15.95" customHeight="1" x14ac:dyDescent="0.25">
      <c r="A713" s="106"/>
      <c r="B713" s="97" t="s">
        <v>4593</v>
      </c>
      <c r="C713" s="78" t="s">
        <v>1877</v>
      </c>
      <c r="D713" s="98">
        <v>17.850000000000001</v>
      </c>
      <c r="E713" s="84">
        <f t="shared" si="15"/>
        <v>0</v>
      </c>
    </row>
    <row r="714" spans="1:5" ht="15.95" customHeight="1" x14ac:dyDescent="0.25">
      <c r="A714" s="106"/>
      <c r="B714" s="97" t="s">
        <v>4594</v>
      </c>
      <c r="C714" s="78" t="s">
        <v>1878</v>
      </c>
      <c r="D714" s="98">
        <v>2.58</v>
      </c>
      <c r="E714" s="84">
        <f t="shared" si="15"/>
        <v>0</v>
      </c>
    </row>
    <row r="715" spans="1:5" ht="15.95" customHeight="1" x14ac:dyDescent="0.25">
      <c r="A715" s="106"/>
      <c r="B715" s="97" t="s">
        <v>4595</v>
      </c>
      <c r="C715" s="78" t="s">
        <v>1258</v>
      </c>
      <c r="D715" s="98">
        <v>3.165</v>
      </c>
      <c r="E715" s="84">
        <f t="shared" si="15"/>
        <v>0</v>
      </c>
    </row>
    <row r="716" spans="1:5" ht="15.95" customHeight="1" x14ac:dyDescent="0.25">
      <c r="A716" s="106"/>
      <c r="B716" s="97" t="s">
        <v>4596</v>
      </c>
      <c r="C716" s="78" t="s">
        <v>1259</v>
      </c>
      <c r="D716" s="98">
        <v>3.87</v>
      </c>
      <c r="E716" s="84">
        <f t="shared" si="15"/>
        <v>0</v>
      </c>
    </row>
    <row r="717" spans="1:5" ht="15.95" customHeight="1" x14ac:dyDescent="0.25">
      <c r="A717" s="106"/>
      <c r="B717" s="97" t="s">
        <v>4597</v>
      </c>
      <c r="C717" s="78" t="s">
        <v>1260</v>
      </c>
      <c r="D717" s="98">
        <v>5.8949999999999996</v>
      </c>
      <c r="E717" s="84">
        <f t="shared" si="15"/>
        <v>0</v>
      </c>
    </row>
    <row r="718" spans="1:5" ht="15.95" customHeight="1" x14ac:dyDescent="0.25">
      <c r="A718" s="106"/>
      <c r="B718" s="97" t="s">
        <v>4598</v>
      </c>
      <c r="C718" s="78" t="s">
        <v>1143</v>
      </c>
      <c r="D718" s="98">
        <v>12.434999999999997</v>
      </c>
      <c r="E718" s="84">
        <f t="shared" si="15"/>
        <v>0</v>
      </c>
    </row>
    <row r="719" spans="1:5" ht="15.95" customHeight="1" x14ac:dyDescent="0.25">
      <c r="A719" s="106"/>
      <c r="B719" s="97" t="s">
        <v>4599</v>
      </c>
      <c r="C719" s="78" t="s">
        <v>597</v>
      </c>
      <c r="D719" s="98">
        <v>2.58</v>
      </c>
      <c r="E719" s="84">
        <f t="shared" si="15"/>
        <v>0</v>
      </c>
    </row>
    <row r="720" spans="1:5" ht="15.95" customHeight="1" x14ac:dyDescent="0.25">
      <c r="A720" s="106"/>
      <c r="B720" s="97" t="s">
        <v>4600</v>
      </c>
      <c r="C720" s="78" t="s">
        <v>598</v>
      </c>
      <c r="D720" s="98">
        <v>3.2549999999999999</v>
      </c>
      <c r="E720" s="84">
        <f t="shared" si="15"/>
        <v>0</v>
      </c>
    </row>
    <row r="721" spans="1:5" ht="15.95" customHeight="1" x14ac:dyDescent="0.25">
      <c r="A721" s="106"/>
      <c r="B721" s="97" t="s">
        <v>4601</v>
      </c>
      <c r="C721" s="78" t="s">
        <v>353</v>
      </c>
      <c r="D721" s="98">
        <v>5.19</v>
      </c>
      <c r="E721" s="84">
        <f t="shared" si="15"/>
        <v>0</v>
      </c>
    </row>
    <row r="722" spans="1:5" ht="15.95" customHeight="1" x14ac:dyDescent="0.25">
      <c r="A722" s="106"/>
      <c r="B722" s="97" t="s">
        <v>4602</v>
      </c>
      <c r="C722" s="78" t="s">
        <v>1879</v>
      </c>
      <c r="D722" s="98">
        <v>9.93</v>
      </c>
      <c r="E722" s="84">
        <f t="shared" si="15"/>
        <v>0</v>
      </c>
    </row>
    <row r="723" spans="1:5" ht="15.95" customHeight="1" x14ac:dyDescent="0.25">
      <c r="A723" s="106"/>
      <c r="B723" s="97" t="s">
        <v>4603</v>
      </c>
      <c r="C723" s="78" t="s">
        <v>354</v>
      </c>
      <c r="D723" s="98">
        <v>8.8800000000000008</v>
      </c>
      <c r="E723" s="84">
        <f t="shared" si="15"/>
        <v>0</v>
      </c>
    </row>
    <row r="724" spans="1:5" ht="15.95" customHeight="1" x14ac:dyDescent="0.25">
      <c r="A724" s="106"/>
      <c r="B724" s="97" t="s">
        <v>4604</v>
      </c>
      <c r="C724" s="78" t="s">
        <v>599</v>
      </c>
      <c r="D724" s="98">
        <v>13.965</v>
      </c>
      <c r="E724" s="84">
        <f t="shared" si="15"/>
        <v>0</v>
      </c>
    </row>
    <row r="725" spans="1:5" ht="15.95" customHeight="1" x14ac:dyDescent="0.25">
      <c r="A725" s="106"/>
      <c r="B725" s="97" t="s">
        <v>4605</v>
      </c>
      <c r="C725" s="78" t="s">
        <v>600</v>
      </c>
      <c r="D725" s="98">
        <v>3.6</v>
      </c>
      <c r="E725" s="84">
        <f t="shared" si="15"/>
        <v>0</v>
      </c>
    </row>
    <row r="726" spans="1:5" ht="15.95" customHeight="1" x14ac:dyDescent="0.25">
      <c r="A726" s="106"/>
      <c r="B726" s="97" t="s">
        <v>4606</v>
      </c>
      <c r="C726" s="78" t="s">
        <v>601</v>
      </c>
      <c r="D726" s="98">
        <v>18.285</v>
      </c>
      <c r="E726" s="84">
        <f t="shared" si="15"/>
        <v>0</v>
      </c>
    </row>
    <row r="727" spans="1:5" ht="15.95" customHeight="1" x14ac:dyDescent="0.25">
      <c r="A727" s="106"/>
      <c r="B727" s="97" t="s">
        <v>4607</v>
      </c>
      <c r="C727" s="78" t="s">
        <v>1880</v>
      </c>
      <c r="D727" s="98">
        <v>3.81</v>
      </c>
      <c r="E727" s="84">
        <f t="shared" si="15"/>
        <v>0</v>
      </c>
    </row>
    <row r="728" spans="1:5" ht="15.95" customHeight="1" x14ac:dyDescent="0.25">
      <c r="A728" s="106"/>
      <c r="B728" s="97" t="s">
        <v>4608</v>
      </c>
      <c r="C728" s="78" t="s">
        <v>355</v>
      </c>
      <c r="D728" s="98">
        <v>4.32</v>
      </c>
      <c r="E728" s="84">
        <f t="shared" si="15"/>
        <v>0</v>
      </c>
    </row>
    <row r="729" spans="1:5" ht="15.95" customHeight="1" x14ac:dyDescent="0.25">
      <c r="A729" s="106"/>
      <c r="B729" s="97" t="s">
        <v>4609</v>
      </c>
      <c r="C729" s="78" t="s">
        <v>602</v>
      </c>
      <c r="D729" s="98">
        <v>4.68</v>
      </c>
      <c r="E729" s="84">
        <f t="shared" si="15"/>
        <v>0</v>
      </c>
    </row>
    <row r="730" spans="1:5" ht="15.95" customHeight="1" x14ac:dyDescent="0.25">
      <c r="A730" s="106"/>
      <c r="B730" s="97" t="s">
        <v>4610</v>
      </c>
      <c r="C730" s="78" t="s">
        <v>603</v>
      </c>
      <c r="D730" s="98">
        <v>4.95</v>
      </c>
      <c r="E730" s="84">
        <f t="shared" si="15"/>
        <v>0</v>
      </c>
    </row>
    <row r="731" spans="1:5" ht="15.95" customHeight="1" x14ac:dyDescent="0.25">
      <c r="A731" s="106"/>
      <c r="B731" s="97" t="s">
        <v>4611</v>
      </c>
      <c r="C731" s="78" t="s">
        <v>604</v>
      </c>
      <c r="D731" s="98">
        <v>6.3450000000000015</v>
      </c>
      <c r="E731" s="84">
        <f t="shared" si="15"/>
        <v>0</v>
      </c>
    </row>
    <row r="732" spans="1:5" ht="15.95" customHeight="1" x14ac:dyDescent="0.25">
      <c r="A732" s="106"/>
      <c r="B732" s="97" t="s">
        <v>4612</v>
      </c>
      <c r="C732" s="78" t="s">
        <v>605</v>
      </c>
      <c r="D732" s="98">
        <v>8.5050000000000008</v>
      </c>
      <c r="E732" s="84">
        <f t="shared" si="15"/>
        <v>0</v>
      </c>
    </row>
    <row r="733" spans="1:5" ht="15.95" customHeight="1" x14ac:dyDescent="0.25">
      <c r="A733" s="106"/>
      <c r="B733" s="97" t="s">
        <v>4613</v>
      </c>
      <c r="C733" s="78" t="s">
        <v>1724</v>
      </c>
      <c r="D733" s="98">
        <v>9.9</v>
      </c>
      <c r="E733" s="84">
        <f t="shared" si="15"/>
        <v>0</v>
      </c>
    </row>
    <row r="734" spans="1:5" ht="15.95" customHeight="1" x14ac:dyDescent="0.25">
      <c r="A734" s="106"/>
      <c r="B734" s="97" t="s">
        <v>4614</v>
      </c>
      <c r="C734" s="78" t="s">
        <v>356</v>
      </c>
      <c r="D734" s="98">
        <v>20.895</v>
      </c>
      <c r="E734" s="84">
        <f t="shared" si="15"/>
        <v>0</v>
      </c>
    </row>
    <row r="735" spans="1:5" ht="15.95" customHeight="1" x14ac:dyDescent="0.25">
      <c r="A735" s="106"/>
      <c r="B735" s="97" t="s">
        <v>4615</v>
      </c>
      <c r="C735" s="78" t="s">
        <v>606</v>
      </c>
      <c r="D735" s="98">
        <v>2.58</v>
      </c>
      <c r="E735" s="84">
        <f t="shared" si="15"/>
        <v>0</v>
      </c>
    </row>
    <row r="736" spans="1:5" ht="15.95" customHeight="1" x14ac:dyDescent="0.25">
      <c r="A736" s="106"/>
      <c r="B736" s="97" t="s">
        <v>4616</v>
      </c>
      <c r="C736" s="78" t="s">
        <v>607</v>
      </c>
      <c r="D736" s="98">
        <v>3.2549999999999999</v>
      </c>
      <c r="E736" s="84">
        <f t="shared" si="15"/>
        <v>0</v>
      </c>
    </row>
    <row r="737" spans="1:5" ht="15.95" customHeight="1" x14ac:dyDescent="0.25">
      <c r="A737" s="106"/>
      <c r="B737" s="97" t="s">
        <v>4617</v>
      </c>
      <c r="C737" s="78" t="s">
        <v>608</v>
      </c>
      <c r="D737" s="98">
        <v>3.96</v>
      </c>
      <c r="E737" s="84">
        <f t="shared" si="15"/>
        <v>0</v>
      </c>
    </row>
    <row r="738" spans="1:5" ht="15.95" customHeight="1" x14ac:dyDescent="0.25">
      <c r="A738" s="106"/>
      <c r="B738" s="97" t="s">
        <v>4618</v>
      </c>
      <c r="C738" s="78" t="s">
        <v>609</v>
      </c>
      <c r="D738" s="98">
        <v>12.795</v>
      </c>
      <c r="E738" s="84">
        <f t="shared" si="15"/>
        <v>0</v>
      </c>
    </row>
    <row r="739" spans="1:5" ht="15.95" customHeight="1" x14ac:dyDescent="0.25">
      <c r="A739" s="106"/>
      <c r="B739" s="97" t="s">
        <v>4619</v>
      </c>
      <c r="C739" s="78" t="s">
        <v>610</v>
      </c>
      <c r="D739" s="98">
        <v>4.1550000000000002</v>
      </c>
      <c r="E739" s="84">
        <f t="shared" si="15"/>
        <v>0</v>
      </c>
    </row>
    <row r="740" spans="1:5" ht="15.95" customHeight="1" x14ac:dyDescent="0.25">
      <c r="A740" s="106"/>
      <c r="B740" s="97" t="s">
        <v>4620</v>
      </c>
      <c r="C740" s="78" t="s">
        <v>611</v>
      </c>
      <c r="D740" s="98">
        <v>3.6</v>
      </c>
      <c r="E740" s="84">
        <f t="shared" si="15"/>
        <v>0</v>
      </c>
    </row>
    <row r="741" spans="1:5" ht="15.95" customHeight="1" x14ac:dyDescent="0.25">
      <c r="A741" s="106"/>
      <c r="B741" s="97" t="s">
        <v>4621</v>
      </c>
      <c r="C741" s="78" t="s">
        <v>612</v>
      </c>
      <c r="D741" s="98">
        <v>5.7</v>
      </c>
      <c r="E741" s="84">
        <f t="shared" si="15"/>
        <v>0</v>
      </c>
    </row>
    <row r="742" spans="1:5" ht="15.95" customHeight="1" x14ac:dyDescent="0.25">
      <c r="A742" s="106"/>
      <c r="B742" s="97" t="s">
        <v>4622</v>
      </c>
      <c r="C742" s="78" t="s">
        <v>613</v>
      </c>
      <c r="D742" s="98">
        <v>6.3</v>
      </c>
      <c r="E742" s="84">
        <f t="shared" si="15"/>
        <v>0</v>
      </c>
    </row>
    <row r="743" spans="1:5" ht="15.95" customHeight="1" x14ac:dyDescent="0.25">
      <c r="A743" s="106"/>
      <c r="B743" s="97" t="s">
        <v>4623</v>
      </c>
      <c r="C743" s="78" t="s">
        <v>614</v>
      </c>
      <c r="D743" s="98">
        <v>8.2349999999999994</v>
      </c>
      <c r="E743" s="84">
        <f t="shared" si="15"/>
        <v>0</v>
      </c>
    </row>
    <row r="744" spans="1:5" ht="15.95" customHeight="1" x14ac:dyDescent="0.25">
      <c r="A744" s="106"/>
      <c r="B744" s="97" t="s">
        <v>4624</v>
      </c>
      <c r="C744" s="78" t="s">
        <v>615</v>
      </c>
      <c r="D744" s="98">
        <v>8.8800000000000008</v>
      </c>
      <c r="E744" s="84">
        <f t="shared" si="15"/>
        <v>0</v>
      </c>
    </row>
    <row r="745" spans="1:5" ht="15.95" customHeight="1" x14ac:dyDescent="0.25">
      <c r="A745" s="106"/>
      <c r="B745" s="97" t="s">
        <v>4625</v>
      </c>
      <c r="C745" s="78" t="s">
        <v>616</v>
      </c>
      <c r="D745" s="98">
        <v>13.965</v>
      </c>
      <c r="E745" s="84">
        <f t="shared" si="15"/>
        <v>0</v>
      </c>
    </row>
    <row r="746" spans="1:5" ht="15.95" customHeight="1" x14ac:dyDescent="0.25">
      <c r="A746" s="106"/>
      <c r="B746" s="97" t="s">
        <v>4626</v>
      </c>
      <c r="C746" s="78" t="s">
        <v>617</v>
      </c>
      <c r="D746" s="98">
        <v>3.09</v>
      </c>
      <c r="E746" s="84">
        <f t="shared" si="15"/>
        <v>0</v>
      </c>
    </row>
    <row r="747" spans="1:5" ht="15.95" customHeight="1" x14ac:dyDescent="0.25">
      <c r="A747" s="106"/>
      <c r="B747" s="97" t="s">
        <v>4627</v>
      </c>
      <c r="C747" s="78" t="s">
        <v>618</v>
      </c>
      <c r="D747" s="98">
        <v>3.4049999999999998</v>
      </c>
      <c r="E747" s="84">
        <f t="shared" si="15"/>
        <v>0</v>
      </c>
    </row>
    <row r="748" spans="1:5" ht="15.95" customHeight="1" x14ac:dyDescent="0.25">
      <c r="A748" s="106"/>
      <c r="B748" s="97" t="s">
        <v>4628</v>
      </c>
      <c r="C748" s="78" t="s">
        <v>619</v>
      </c>
      <c r="D748" s="98">
        <v>6.54</v>
      </c>
      <c r="E748" s="84">
        <f t="shared" si="15"/>
        <v>0</v>
      </c>
    </row>
    <row r="749" spans="1:5" ht="15.95" customHeight="1" x14ac:dyDescent="0.25">
      <c r="A749" s="106"/>
      <c r="B749" s="97" t="s">
        <v>4629</v>
      </c>
      <c r="C749" s="78" t="s">
        <v>620</v>
      </c>
      <c r="D749" s="98">
        <v>15.675000000000001</v>
      </c>
      <c r="E749" s="84">
        <f t="shared" si="15"/>
        <v>0</v>
      </c>
    </row>
    <row r="750" spans="1:5" ht="15.95" customHeight="1" x14ac:dyDescent="0.25">
      <c r="A750" s="106"/>
      <c r="B750" s="97" t="s">
        <v>4630</v>
      </c>
      <c r="C750" s="78" t="s">
        <v>621</v>
      </c>
      <c r="D750" s="98">
        <v>3.2549999999999999</v>
      </c>
      <c r="E750" s="84">
        <f t="shared" si="15"/>
        <v>0</v>
      </c>
    </row>
    <row r="751" spans="1:5" ht="15.95" customHeight="1" x14ac:dyDescent="0.25">
      <c r="A751" s="106"/>
      <c r="B751" s="97" t="s">
        <v>4631</v>
      </c>
      <c r="C751" s="78" t="s">
        <v>622</v>
      </c>
      <c r="D751" s="98">
        <v>4.7549999999999999</v>
      </c>
      <c r="E751" s="84">
        <f t="shared" si="15"/>
        <v>0</v>
      </c>
    </row>
    <row r="752" spans="1:5" ht="15.95" customHeight="1" x14ac:dyDescent="0.25">
      <c r="A752" s="106"/>
      <c r="B752" s="97" t="s">
        <v>4632</v>
      </c>
      <c r="C752" s="78" t="s">
        <v>1725</v>
      </c>
      <c r="D752" s="98">
        <v>6.7649999999999997</v>
      </c>
      <c r="E752" s="84">
        <f t="shared" si="15"/>
        <v>0</v>
      </c>
    </row>
    <row r="753" spans="1:5" ht="15.95" customHeight="1" x14ac:dyDescent="0.25">
      <c r="A753" s="106"/>
      <c r="B753" s="97" t="s">
        <v>4633</v>
      </c>
      <c r="C753" s="78" t="s">
        <v>998</v>
      </c>
      <c r="D753" s="98">
        <v>3.5249999999999999</v>
      </c>
      <c r="E753" s="84">
        <f t="shared" si="15"/>
        <v>0</v>
      </c>
    </row>
    <row r="754" spans="1:5" ht="15.95" customHeight="1" x14ac:dyDescent="0.25">
      <c r="A754" s="106"/>
      <c r="B754" s="97" t="s">
        <v>4634</v>
      </c>
      <c r="C754" s="78" t="s">
        <v>999</v>
      </c>
      <c r="D754" s="98">
        <v>5.8949999999999996</v>
      </c>
      <c r="E754" s="84">
        <f t="shared" si="15"/>
        <v>0</v>
      </c>
    </row>
    <row r="755" spans="1:5" ht="15.95" customHeight="1" x14ac:dyDescent="0.25">
      <c r="A755" s="106"/>
      <c r="B755" s="97" t="s">
        <v>4635</v>
      </c>
      <c r="C755" s="78" t="s">
        <v>1000</v>
      </c>
      <c r="D755" s="98">
        <v>8.0250000000000004</v>
      </c>
      <c r="E755" s="84">
        <f t="shared" si="15"/>
        <v>0</v>
      </c>
    </row>
    <row r="756" spans="1:5" ht="15.95" customHeight="1" x14ac:dyDescent="0.25">
      <c r="A756" s="106"/>
      <c r="B756" s="97" t="s">
        <v>4636</v>
      </c>
      <c r="C756" s="78" t="s">
        <v>1001</v>
      </c>
      <c r="D756" s="98">
        <v>10.455</v>
      </c>
      <c r="E756" s="84">
        <f t="shared" si="15"/>
        <v>0</v>
      </c>
    </row>
    <row r="757" spans="1:5" ht="15.95" customHeight="1" x14ac:dyDescent="0.25">
      <c r="A757" s="106"/>
      <c r="B757" s="97" t="s">
        <v>4637</v>
      </c>
      <c r="C757" s="78" t="s">
        <v>1002</v>
      </c>
      <c r="D757" s="98">
        <v>5.46</v>
      </c>
      <c r="E757" s="84">
        <f t="shared" si="15"/>
        <v>0</v>
      </c>
    </row>
    <row r="758" spans="1:5" ht="15.95" customHeight="1" x14ac:dyDescent="0.25">
      <c r="A758" s="106"/>
      <c r="B758" s="97" t="s">
        <v>4638</v>
      </c>
      <c r="C758" s="78" t="s">
        <v>1003</v>
      </c>
      <c r="D758" s="98">
        <v>3.6</v>
      </c>
      <c r="E758" s="84">
        <f t="shared" si="15"/>
        <v>0</v>
      </c>
    </row>
    <row r="759" spans="1:5" ht="15.95" customHeight="1" x14ac:dyDescent="0.25">
      <c r="A759" s="106"/>
      <c r="B759" s="97" t="s">
        <v>4639</v>
      </c>
      <c r="C759" s="78" t="s">
        <v>1004</v>
      </c>
      <c r="D759" s="98">
        <v>4.0049999999999999</v>
      </c>
      <c r="E759" s="84">
        <f t="shared" si="15"/>
        <v>0</v>
      </c>
    </row>
    <row r="760" spans="1:5" ht="15.95" customHeight="1" x14ac:dyDescent="0.25">
      <c r="A760" s="106"/>
      <c r="B760" s="97" t="s">
        <v>4640</v>
      </c>
      <c r="C760" s="78" t="s">
        <v>1005</v>
      </c>
      <c r="D760" s="98">
        <v>2.4900000000000002</v>
      </c>
      <c r="E760" s="84">
        <f t="shared" si="15"/>
        <v>0</v>
      </c>
    </row>
    <row r="761" spans="1:5" ht="15.95" customHeight="1" x14ac:dyDescent="0.25">
      <c r="A761" s="106"/>
      <c r="B761" s="97" t="s">
        <v>4641</v>
      </c>
      <c r="C761" s="78" t="s">
        <v>1006</v>
      </c>
      <c r="D761" s="98">
        <v>3.4049999999999998</v>
      </c>
      <c r="E761" s="84">
        <f t="shared" si="15"/>
        <v>0</v>
      </c>
    </row>
    <row r="762" spans="1:5" ht="15.95" customHeight="1" x14ac:dyDescent="0.25">
      <c r="A762" s="106"/>
      <c r="B762" s="97" t="s">
        <v>4642</v>
      </c>
      <c r="C762" s="78" t="s">
        <v>1007</v>
      </c>
      <c r="D762" s="98">
        <v>5.8949999999999996</v>
      </c>
      <c r="E762" s="84">
        <f t="shared" si="15"/>
        <v>0</v>
      </c>
    </row>
    <row r="763" spans="1:5" ht="15.95" customHeight="1" x14ac:dyDescent="0.25">
      <c r="A763" s="106"/>
      <c r="B763" s="97" t="s">
        <v>4643</v>
      </c>
      <c r="C763" s="78" t="s">
        <v>1008</v>
      </c>
      <c r="D763" s="98">
        <v>3.2549999999999999</v>
      </c>
      <c r="E763" s="84">
        <f t="shared" si="15"/>
        <v>0</v>
      </c>
    </row>
    <row r="764" spans="1:5" ht="15.95" customHeight="1" x14ac:dyDescent="0.25">
      <c r="A764" s="106"/>
      <c r="B764" s="97" t="s">
        <v>4644</v>
      </c>
      <c r="C764" s="78" t="s">
        <v>1881</v>
      </c>
      <c r="D764" s="98">
        <v>5.22</v>
      </c>
      <c r="E764" s="84">
        <f t="shared" si="15"/>
        <v>0</v>
      </c>
    </row>
    <row r="765" spans="1:5" ht="15.95" customHeight="1" x14ac:dyDescent="0.25">
      <c r="A765" s="106"/>
      <c r="B765" s="97" t="s">
        <v>4645</v>
      </c>
      <c r="C765" s="78" t="s">
        <v>1009</v>
      </c>
      <c r="D765" s="98">
        <v>13.065000000000003</v>
      </c>
      <c r="E765" s="84">
        <f t="shared" si="15"/>
        <v>0</v>
      </c>
    </row>
    <row r="766" spans="1:5" ht="15.95" customHeight="1" x14ac:dyDescent="0.25">
      <c r="A766" s="106"/>
      <c r="B766" s="97" t="s">
        <v>4646</v>
      </c>
      <c r="C766" s="78" t="s">
        <v>1010</v>
      </c>
      <c r="D766" s="98">
        <v>3.09</v>
      </c>
      <c r="E766" s="84">
        <f t="shared" si="15"/>
        <v>0</v>
      </c>
    </row>
    <row r="767" spans="1:5" ht="15.95" customHeight="1" x14ac:dyDescent="0.25">
      <c r="A767" s="106"/>
      <c r="B767" s="97" t="s">
        <v>4647</v>
      </c>
      <c r="C767" s="78" t="s">
        <v>1011</v>
      </c>
      <c r="D767" s="98">
        <v>3.4350000000000001</v>
      </c>
      <c r="E767" s="84">
        <f t="shared" si="15"/>
        <v>0</v>
      </c>
    </row>
    <row r="768" spans="1:5" ht="15.95" customHeight="1" x14ac:dyDescent="0.25">
      <c r="A768" s="106"/>
      <c r="B768" s="97" t="s">
        <v>4648</v>
      </c>
      <c r="C768" s="78" t="s">
        <v>1262</v>
      </c>
      <c r="D768" s="98">
        <v>5.9850000000000003</v>
      </c>
      <c r="E768" s="84">
        <f t="shared" si="15"/>
        <v>0</v>
      </c>
    </row>
    <row r="769" spans="1:5" ht="15.95" customHeight="1" x14ac:dyDescent="0.25">
      <c r="A769" s="106"/>
      <c r="B769" s="97" t="s">
        <v>4649</v>
      </c>
      <c r="C769" s="78" t="s">
        <v>1012</v>
      </c>
      <c r="D769" s="98">
        <v>7.65</v>
      </c>
      <c r="E769" s="84">
        <f t="shared" si="15"/>
        <v>0</v>
      </c>
    </row>
    <row r="770" spans="1:5" ht="15.95" customHeight="1" x14ac:dyDescent="0.25">
      <c r="A770" s="106"/>
      <c r="B770" s="97" t="s">
        <v>4650</v>
      </c>
      <c r="C770" s="78" t="s">
        <v>1013</v>
      </c>
      <c r="D770" s="98">
        <v>9.9</v>
      </c>
      <c r="E770" s="84">
        <f t="shared" ref="E770:E833" si="16">A770*D770</f>
        <v>0</v>
      </c>
    </row>
    <row r="771" spans="1:5" ht="15.95" customHeight="1" x14ac:dyDescent="0.25">
      <c r="A771" s="106"/>
      <c r="B771" s="97" t="s">
        <v>4651</v>
      </c>
      <c r="C771" s="78" t="s">
        <v>357</v>
      </c>
      <c r="D771" s="98">
        <v>11.76</v>
      </c>
      <c r="E771" s="84">
        <f t="shared" si="16"/>
        <v>0</v>
      </c>
    </row>
    <row r="772" spans="1:5" ht="15.95" customHeight="1" x14ac:dyDescent="0.25">
      <c r="A772" s="106"/>
      <c r="B772" s="97" t="s">
        <v>4652</v>
      </c>
      <c r="C772" s="78" t="s">
        <v>1014</v>
      </c>
      <c r="D772" s="98">
        <v>6.7200000000000015</v>
      </c>
      <c r="E772" s="84">
        <f t="shared" si="16"/>
        <v>0</v>
      </c>
    </row>
    <row r="773" spans="1:5" ht="15.95" customHeight="1" x14ac:dyDescent="0.25">
      <c r="A773" s="106"/>
      <c r="B773" s="97" t="s">
        <v>4653</v>
      </c>
      <c r="C773" s="78" t="s">
        <v>1015</v>
      </c>
      <c r="D773" s="98">
        <v>8.8800000000000008</v>
      </c>
      <c r="E773" s="84">
        <f t="shared" si="16"/>
        <v>0</v>
      </c>
    </row>
    <row r="774" spans="1:5" ht="15.95" customHeight="1" x14ac:dyDescent="0.25">
      <c r="A774" s="106"/>
      <c r="B774" s="97" t="s">
        <v>4654</v>
      </c>
      <c r="C774" s="78" t="s">
        <v>1016</v>
      </c>
      <c r="D774" s="98">
        <v>4.3949999999999996</v>
      </c>
      <c r="E774" s="84">
        <f t="shared" si="16"/>
        <v>0</v>
      </c>
    </row>
    <row r="775" spans="1:5" ht="15.95" customHeight="1" x14ac:dyDescent="0.25">
      <c r="A775" s="106"/>
      <c r="B775" s="97" t="s">
        <v>4655</v>
      </c>
      <c r="C775" s="78" t="s">
        <v>1016</v>
      </c>
      <c r="D775" s="98">
        <v>4.3949999999999996</v>
      </c>
      <c r="E775" s="84">
        <f t="shared" si="16"/>
        <v>0</v>
      </c>
    </row>
    <row r="776" spans="1:5" ht="15.95" customHeight="1" x14ac:dyDescent="0.25">
      <c r="A776" s="106"/>
      <c r="B776" s="97" t="s">
        <v>4656</v>
      </c>
      <c r="C776" s="78" t="s">
        <v>358</v>
      </c>
      <c r="D776" s="98">
        <v>15.675000000000001</v>
      </c>
      <c r="E776" s="84">
        <f t="shared" si="16"/>
        <v>0</v>
      </c>
    </row>
    <row r="777" spans="1:5" ht="15.95" customHeight="1" x14ac:dyDescent="0.25">
      <c r="A777" s="106"/>
      <c r="B777" s="97" t="s">
        <v>4657</v>
      </c>
      <c r="C777" s="78" t="s">
        <v>1017</v>
      </c>
      <c r="D777" s="98">
        <v>5.22</v>
      </c>
      <c r="E777" s="84">
        <f t="shared" si="16"/>
        <v>0</v>
      </c>
    </row>
    <row r="778" spans="1:5" ht="15.95" customHeight="1" x14ac:dyDescent="0.25">
      <c r="A778" s="106"/>
      <c r="B778" s="97" t="s">
        <v>4658</v>
      </c>
      <c r="C778" s="78" t="s">
        <v>1806</v>
      </c>
      <c r="D778" s="98">
        <v>7.3650000000000002</v>
      </c>
      <c r="E778" s="84">
        <f t="shared" si="16"/>
        <v>0</v>
      </c>
    </row>
    <row r="779" spans="1:5" ht="15.95" customHeight="1" x14ac:dyDescent="0.25">
      <c r="A779" s="106"/>
      <c r="B779" s="97" t="s">
        <v>4659</v>
      </c>
      <c r="C779" s="78" t="s">
        <v>1807</v>
      </c>
      <c r="D779" s="98">
        <v>10.455</v>
      </c>
      <c r="E779" s="84">
        <f t="shared" si="16"/>
        <v>0</v>
      </c>
    </row>
    <row r="780" spans="1:5" ht="15.95" customHeight="1" x14ac:dyDescent="0.25">
      <c r="A780" s="106"/>
      <c r="B780" s="97" t="s">
        <v>4660</v>
      </c>
      <c r="C780" s="78" t="s">
        <v>1808</v>
      </c>
      <c r="D780" s="98">
        <v>4.5599999999999996</v>
      </c>
      <c r="E780" s="84">
        <f t="shared" si="16"/>
        <v>0</v>
      </c>
    </row>
    <row r="781" spans="1:5" ht="15.95" customHeight="1" x14ac:dyDescent="0.25">
      <c r="A781" s="106"/>
      <c r="B781" s="97" t="s">
        <v>4661</v>
      </c>
      <c r="C781" s="78" t="s">
        <v>1809</v>
      </c>
      <c r="D781" s="98">
        <v>2.88</v>
      </c>
      <c r="E781" s="84">
        <f t="shared" si="16"/>
        <v>0</v>
      </c>
    </row>
    <row r="782" spans="1:5" ht="15.95" customHeight="1" x14ac:dyDescent="0.25">
      <c r="A782" s="106"/>
      <c r="B782" s="97" t="s">
        <v>4662</v>
      </c>
      <c r="C782" s="78" t="s">
        <v>1810</v>
      </c>
      <c r="D782" s="98">
        <v>3.4049999999999998</v>
      </c>
      <c r="E782" s="84">
        <f t="shared" si="16"/>
        <v>0</v>
      </c>
    </row>
    <row r="783" spans="1:5" ht="15.95" customHeight="1" x14ac:dyDescent="0.25">
      <c r="A783" s="106"/>
      <c r="B783" s="97" t="s">
        <v>4663</v>
      </c>
      <c r="C783" s="78" t="s">
        <v>1811</v>
      </c>
      <c r="D783" s="98">
        <v>3.645</v>
      </c>
      <c r="E783" s="84">
        <f t="shared" si="16"/>
        <v>0</v>
      </c>
    </row>
    <row r="784" spans="1:5" ht="15.95" customHeight="1" x14ac:dyDescent="0.25">
      <c r="A784" s="106"/>
      <c r="B784" s="97" t="s">
        <v>4664</v>
      </c>
      <c r="C784" s="78" t="s">
        <v>1812</v>
      </c>
      <c r="D784" s="98">
        <v>6.375</v>
      </c>
      <c r="E784" s="84">
        <f t="shared" si="16"/>
        <v>0</v>
      </c>
    </row>
    <row r="785" spans="1:5" ht="15.95" customHeight="1" x14ac:dyDescent="0.25">
      <c r="A785" s="106"/>
      <c r="B785" s="97" t="s">
        <v>4665</v>
      </c>
      <c r="C785" s="78" t="s">
        <v>1813</v>
      </c>
      <c r="D785" s="98">
        <v>10.994999999999999</v>
      </c>
      <c r="E785" s="84">
        <f t="shared" si="16"/>
        <v>0</v>
      </c>
    </row>
    <row r="786" spans="1:5" ht="15.95" customHeight="1" x14ac:dyDescent="0.25">
      <c r="A786" s="106"/>
      <c r="B786" s="97" t="s">
        <v>4666</v>
      </c>
      <c r="C786" s="78" t="s">
        <v>1020</v>
      </c>
      <c r="D786" s="98">
        <v>3.7649999999999992</v>
      </c>
      <c r="E786" s="84">
        <f t="shared" si="16"/>
        <v>0</v>
      </c>
    </row>
    <row r="787" spans="1:5" ht="15.95" customHeight="1" x14ac:dyDescent="0.25">
      <c r="A787" s="106"/>
      <c r="B787" s="97" t="s">
        <v>4667</v>
      </c>
      <c r="C787" s="78" t="s">
        <v>1021</v>
      </c>
      <c r="D787" s="98">
        <v>4.9800000000000004</v>
      </c>
      <c r="E787" s="84">
        <f t="shared" si="16"/>
        <v>0</v>
      </c>
    </row>
    <row r="788" spans="1:5" ht="15.95" customHeight="1" x14ac:dyDescent="0.25">
      <c r="A788" s="106"/>
      <c r="B788" s="97" t="s">
        <v>4668</v>
      </c>
      <c r="C788" s="78" t="s">
        <v>1022</v>
      </c>
      <c r="D788" s="98">
        <v>5.7</v>
      </c>
      <c r="E788" s="84">
        <f t="shared" si="16"/>
        <v>0</v>
      </c>
    </row>
    <row r="789" spans="1:5" ht="15.95" customHeight="1" x14ac:dyDescent="0.25">
      <c r="A789" s="106"/>
      <c r="B789" s="97" t="s">
        <v>4669</v>
      </c>
      <c r="C789" s="78" t="s">
        <v>1023</v>
      </c>
      <c r="D789" s="98">
        <v>10.455</v>
      </c>
      <c r="E789" s="84">
        <f t="shared" si="16"/>
        <v>0</v>
      </c>
    </row>
    <row r="790" spans="1:5" ht="15.95" customHeight="1" x14ac:dyDescent="0.25">
      <c r="A790" s="106"/>
      <c r="B790" s="97" t="s">
        <v>4670</v>
      </c>
      <c r="C790" s="78" t="s">
        <v>1024</v>
      </c>
      <c r="D790" s="98">
        <v>13.065000000000003</v>
      </c>
      <c r="E790" s="84">
        <f t="shared" si="16"/>
        <v>0</v>
      </c>
    </row>
    <row r="791" spans="1:5" ht="15.95" customHeight="1" x14ac:dyDescent="0.25">
      <c r="A791" s="106"/>
      <c r="B791" s="97" t="s">
        <v>4671</v>
      </c>
      <c r="C791" s="78" t="s">
        <v>1025</v>
      </c>
      <c r="D791" s="98">
        <v>14.37</v>
      </c>
      <c r="E791" s="84">
        <f t="shared" si="16"/>
        <v>0</v>
      </c>
    </row>
    <row r="792" spans="1:5" ht="15.95" customHeight="1" x14ac:dyDescent="0.25">
      <c r="A792" s="106"/>
      <c r="B792" s="97" t="s">
        <v>4672</v>
      </c>
      <c r="C792" s="78" t="s">
        <v>1026</v>
      </c>
      <c r="D792" s="98">
        <v>18.285</v>
      </c>
      <c r="E792" s="84">
        <f t="shared" si="16"/>
        <v>0</v>
      </c>
    </row>
    <row r="793" spans="1:5" ht="15.95" customHeight="1" x14ac:dyDescent="0.25">
      <c r="A793" s="106"/>
      <c r="B793" s="97" t="s">
        <v>4673</v>
      </c>
      <c r="C793" s="78" t="s">
        <v>1027</v>
      </c>
      <c r="D793" s="98">
        <v>2.34</v>
      </c>
      <c r="E793" s="84">
        <f t="shared" si="16"/>
        <v>0</v>
      </c>
    </row>
    <row r="794" spans="1:5" ht="15.95" customHeight="1" x14ac:dyDescent="0.25">
      <c r="A794" s="106"/>
      <c r="B794" s="97" t="s">
        <v>4674</v>
      </c>
      <c r="C794" s="78" t="s">
        <v>1028</v>
      </c>
      <c r="D794" s="98">
        <v>3.5550000000000002</v>
      </c>
      <c r="E794" s="84">
        <f t="shared" si="16"/>
        <v>0</v>
      </c>
    </row>
    <row r="795" spans="1:5" ht="15.95" customHeight="1" x14ac:dyDescent="0.25">
      <c r="A795" s="106"/>
      <c r="B795" s="97" t="s">
        <v>4675</v>
      </c>
      <c r="C795" s="78" t="s">
        <v>359</v>
      </c>
      <c r="D795" s="98">
        <v>11.984999999999999</v>
      </c>
      <c r="E795" s="84">
        <f t="shared" si="16"/>
        <v>0</v>
      </c>
    </row>
    <row r="796" spans="1:5" ht="15.95" customHeight="1" x14ac:dyDescent="0.25">
      <c r="A796" s="106"/>
      <c r="B796" s="97" t="s">
        <v>4676</v>
      </c>
      <c r="C796" s="78" t="s">
        <v>808</v>
      </c>
      <c r="D796" s="98">
        <v>3.87</v>
      </c>
      <c r="E796" s="84">
        <f t="shared" si="16"/>
        <v>0</v>
      </c>
    </row>
    <row r="797" spans="1:5" ht="15.95" customHeight="1" x14ac:dyDescent="0.25">
      <c r="A797" s="106"/>
      <c r="B797" s="97" t="s">
        <v>4677</v>
      </c>
      <c r="C797" s="78" t="s">
        <v>1029</v>
      </c>
      <c r="D797" s="98">
        <v>4.125</v>
      </c>
      <c r="E797" s="84">
        <f t="shared" si="16"/>
        <v>0</v>
      </c>
    </row>
    <row r="798" spans="1:5" ht="15.95" customHeight="1" x14ac:dyDescent="0.25">
      <c r="A798" s="106"/>
      <c r="B798" s="97" t="s">
        <v>4678</v>
      </c>
      <c r="C798" s="78" t="s">
        <v>1726</v>
      </c>
      <c r="D798" s="98">
        <v>6.3450000000000015</v>
      </c>
      <c r="E798" s="84">
        <f t="shared" si="16"/>
        <v>0</v>
      </c>
    </row>
    <row r="799" spans="1:5" ht="15.95" customHeight="1" x14ac:dyDescent="0.25">
      <c r="A799" s="106"/>
      <c r="B799" s="97" t="s">
        <v>4679</v>
      </c>
      <c r="C799" s="78" t="s">
        <v>1727</v>
      </c>
      <c r="D799" s="98">
        <v>7.214999999999999</v>
      </c>
      <c r="E799" s="84">
        <f t="shared" si="16"/>
        <v>0</v>
      </c>
    </row>
    <row r="800" spans="1:5" ht="15.95" customHeight="1" x14ac:dyDescent="0.25">
      <c r="A800" s="106"/>
      <c r="B800" s="97" t="s">
        <v>4680</v>
      </c>
      <c r="C800" s="78" t="s">
        <v>1030</v>
      </c>
      <c r="D800" s="98">
        <v>2.76</v>
      </c>
      <c r="E800" s="84">
        <f t="shared" si="16"/>
        <v>0</v>
      </c>
    </row>
    <row r="801" spans="1:5" ht="15.95" customHeight="1" x14ac:dyDescent="0.25">
      <c r="A801" s="106"/>
      <c r="B801" s="97" t="s">
        <v>4681</v>
      </c>
      <c r="C801" s="78" t="s">
        <v>2084</v>
      </c>
      <c r="D801" s="98">
        <v>3.96</v>
      </c>
      <c r="E801" s="84">
        <f t="shared" si="16"/>
        <v>0</v>
      </c>
    </row>
    <row r="802" spans="1:5" ht="15.95" customHeight="1" x14ac:dyDescent="0.25">
      <c r="A802" s="106"/>
      <c r="B802" s="97" t="s">
        <v>4682</v>
      </c>
      <c r="C802" s="78" t="s">
        <v>2085</v>
      </c>
      <c r="D802" s="98">
        <v>3.4049999999999998</v>
      </c>
      <c r="E802" s="84">
        <f t="shared" si="16"/>
        <v>0</v>
      </c>
    </row>
    <row r="803" spans="1:5" ht="15.95" customHeight="1" x14ac:dyDescent="0.25">
      <c r="A803" s="106"/>
      <c r="B803" s="97" t="s">
        <v>4683</v>
      </c>
      <c r="C803" s="78" t="s">
        <v>2086</v>
      </c>
      <c r="D803" s="98">
        <v>5.7450000000000001</v>
      </c>
      <c r="E803" s="84">
        <f t="shared" si="16"/>
        <v>0</v>
      </c>
    </row>
    <row r="804" spans="1:5" ht="15.95" customHeight="1" x14ac:dyDescent="0.25">
      <c r="A804" s="106"/>
      <c r="B804" s="97" t="s">
        <v>4684</v>
      </c>
      <c r="C804" s="78" t="s">
        <v>2087</v>
      </c>
      <c r="D804" s="98">
        <v>13.065000000000003</v>
      </c>
      <c r="E804" s="84">
        <f t="shared" si="16"/>
        <v>0</v>
      </c>
    </row>
    <row r="805" spans="1:5" ht="15.95" customHeight="1" x14ac:dyDescent="0.25">
      <c r="A805" s="106"/>
      <c r="B805" s="97" t="s">
        <v>4685</v>
      </c>
      <c r="C805" s="78" t="s">
        <v>2088</v>
      </c>
      <c r="D805" s="98">
        <v>3.1349999999999998</v>
      </c>
      <c r="E805" s="84">
        <f t="shared" si="16"/>
        <v>0</v>
      </c>
    </row>
    <row r="806" spans="1:5" ht="15.95" customHeight="1" x14ac:dyDescent="0.25">
      <c r="A806" s="106"/>
      <c r="B806" s="97" t="s">
        <v>4686</v>
      </c>
      <c r="C806" s="78" t="s">
        <v>2089</v>
      </c>
      <c r="D806" s="98">
        <v>5.2350000000000003</v>
      </c>
      <c r="E806" s="84">
        <f t="shared" si="16"/>
        <v>0</v>
      </c>
    </row>
    <row r="807" spans="1:5" ht="15.95" customHeight="1" x14ac:dyDescent="0.25">
      <c r="A807" s="106"/>
      <c r="B807" s="97" t="s">
        <v>4687</v>
      </c>
      <c r="C807" s="78" t="s">
        <v>2090</v>
      </c>
      <c r="D807" s="98">
        <v>11.925000000000001</v>
      </c>
      <c r="E807" s="84">
        <f t="shared" si="16"/>
        <v>0</v>
      </c>
    </row>
    <row r="808" spans="1:5" ht="15.95" customHeight="1" x14ac:dyDescent="0.25">
      <c r="A808" s="106"/>
      <c r="B808" s="97" t="s">
        <v>4688</v>
      </c>
      <c r="C808" s="78" t="s">
        <v>2091</v>
      </c>
      <c r="D808" s="98">
        <v>3.7649999999999992</v>
      </c>
      <c r="E808" s="84">
        <f t="shared" si="16"/>
        <v>0</v>
      </c>
    </row>
    <row r="809" spans="1:5" ht="15.95" customHeight="1" x14ac:dyDescent="0.25">
      <c r="A809" s="106"/>
      <c r="B809" s="97" t="s">
        <v>4689</v>
      </c>
      <c r="C809" s="78" t="s">
        <v>2092</v>
      </c>
      <c r="D809" s="98">
        <v>7.83</v>
      </c>
      <c r="E809" s="84">
        <f t="shared" si="16"/>
        <v>0</v>
      </c>
    </row>
    <row r="810" spans="1:5" ht="15.95" customHeight="1" x14ac:dyDescent="0.25">
      <c r="A810" s="106"/>
      <c r="B810" s="97" t="s">
        <v>4690</v>
      </c>
      <c r="C810" s="78" t="s">
        <v>2093</v>
      </c>
      <c r="D810" s="98">
        <v>10.455</v>
      </c>
      <c r="E810" s="84">
        <f t="shared" si="16"/>
        <v>0</v>
      </c>
    </row>
    <row r="811" spans="1:5" ht="15.95" customHeight="1" x14ac:dyDescent="0.25">
      <c r="A811" s="106"/>
      <c r="B811" s="97" t="s">
        <v>4691</v>
      </c>
      <c r="C811" s="78" t="s">
        <v>2094</v>
      </c>
      <c r="D811" s="98">
        <v>13.065000000000003</v>
      </c>
      <c r="E811" s="84">
        <f t="shared" si="16"/>
        <v>0</v>
      </c>
    </row>
    <row r="812" spans="1:5" ht="15.95" customHeight="1" x14ac:dyDescent="0.25">
      <c r="A812" s="106"/>
      <c r="B812" s="97" t="s">
        <v>4692</v>
      </c>
      <c r="C812" s="78" t="s">
        <v>2095</v>
      </c>
      <c r="D812" s="98">
        <v>4.1849999999999996</v>
      </c>
      <c r="E812" s="84">
        <f t="shared" si="16"/>
        <v>0</v>
      </c>
    </row>
    <row r="813" spans="1:5" ht="15.95" customHeight="1" x14ac:dyDescent="0.25">
      <c r="A813" s="106"/>
      <c r="B813" s="97" t="s">
        <v>4693</v>
      </c>
      <c r="C813" s="78" t="s">
        <v>2096</v>
      </c>
      <c r="D813" s="98">
        <v>7.7249999999999996</v>
      </c>
      <c r="E813" s="84">
        <f t="shared" si="16"/>
        <v>0</v>
      </c>
    </row>
    <row r="814" spans="1:5" ht="15.95" customHeight="1" x14ac:dyDescent="0.25">
      <c r="A814" s="106"/>
      <c r="B814" s="97" t="s">
        <v>4694</v>
      </c>
      <c r="C814" s="78" t="s">
        <v>2097</v>
      </c>
      <c r="D814" s="98">
        <v>3.4350000000000001</v>
      </c>
      <c r="E814" s="84">
        <f t="shared" si="16"/>
        <v>0</v>
      </c>
    </row>
    <row r="815" spans="1:5" ht="15.95" customHeight="1" x14ac:dyDescent="0.25">
      <c r="A815" s="106"/>
      <c r="B815" s="97" t="s">
        <v>4695</v>
      </c>
      <c r="C815" s="78" t="s">
        <v>1728</v>
      </c>
      <c r="D815" s="98">
        <v>13.065000000000003</v>
      </c>
      <c r="E815" s="84">
        <f t="shared" si="16"/>
        <v>0</v>
      </c>
    </row>
    <row r="816" spans="1:5" ht="15.95" customHeight="1" x14ac:dyDescent="0.25">
      <c r="A816" s="106"/>
      <c r="B816" s="97" t="s">
        <v>4696</v>
      </c>
      <c r="C816" s="78" t="s">
        <v>2098</v>
      </c>
      <c r="D816" s="98">
        <v>2.145</v>
      </c>
      <c r="E816" s="84">
        <f t="shared" si="16"/>
        <v>0</v>
      </c>
    </row>
    <row r="817" spans="1:5" ht="15.95" customHeight="1" x14ac:dyDescent="0.25">
      <c r="A817" s="106"/>
      <c r="B817" s="97" t="s">
        <v>4697</v>
      </c>
      <c r="C817" s="78" t="s">
        <v>2099</v>
      </c>
      <c r="D817" s="98">
        <v>3.0449999999999995</v>
      </c>
      <c r="E817" s="84">
        <f t="shared" si="16"/>
        <v>0</v>
      </c>
    </row>
    <row r="818" spans="1:5" ht="15.95" customHeight="1" x14ac:dyDescent="0.25">
      <c r="A818" s="106"/>
      <c r="B818" s="97" t="s">
        <v>4698</v>
      </c>
      <c r="C818" s="78" t="s">
        <v>1729</v>
      </c>
      <c r="D818" s="98">
        <v>5.19</v>
      </c>
      <c r="E818" s="84">
        <f t="shared" si="16"/>
        <v>0</v>
      </c>
    </row>
    <row r="819" spans="1:5" ht="15.95" customHeight="1" x14ac:dyDescent="0.25">
      <c r="A819" s="106"/>
      <c r="B819" s="97" t="s">
        <v>4699</v>
      </c>
      <c r="C819" s="78" t="s">
        <v>1730</v>
      </c>
      <c r="D819" s="98">
        <v>13.065000000000003</v>
      </c>
      <c r="E819" s="84">
        <f t="shared" si="16"/>
        <v>0</v>
      </c>
    </row>
    <row r="820" spans="1:5" ht="15.95" customHeight="1" x14ac:dyDescent="0.25">
      <c r="A820" s="106"/>
      <c r="B820" s="97" t="s">
        <v>4700</v>
      </c>
      <c r="C820" s="78" t="s">
        <v>2100</v>
      </c>
      <c r="D820" s="98">
        <v>2.13</v>
      </c>
      <c r="E820" s="84">
        <f t="shared" si="16"/>
        <v>0</v>
      </c>
    </row>
    <row r="821" spans="1:5" ht="15.95" customHeight="1" x14ac:dyDescent="0.25">
      <c r="A821" s="106"/>
      <c r="B821" s="97" t="s">
        <v>4701</v>
      </c>
      <c r="C821" s="78" t="s">
        <v>2101</v>
      </c>
      <c r="D821" s="98">
        <v>3.1349999999999998</v>
      </c>
      <c r="E821" s="84">
        <f t="shared" si="16"/>
        <v>0</v>
      </c>
    </row>
    <row r="822" spans="1:5" ht="15.95" customHeight="1" x14ac:dyDescent="0.25">
      <c r="A822" s="106"/>
      <c r="B822" s="97" t="s">
        <v>4702</v>
      </c>
      <c r="C822" s="78" t="s">
        <v>1731</v>
      </c>
      <c r="D822" s="98">
        <v>5.46</v>
      </c>
      <c r="E822" s="84">
        <f t="shared" si="16"/>
        <v>0</v>
      </c>
    </row>
    <row r="823" spans="1:5" ht="15.95" customHeight="1" x14ac:dyDescent="0.25">
      <c r="A823" s="106"/>
      <c r="B823" s="97" t="s">
        <v>4703</v>
      </c>
      <c r="C823" s="78" t="s">
        <v>360</v>
      </c>
      <c r="D823" s="98">
        <v>10.695</v>
      </c>
      <c r="E823" s="84">
        <f t="shared" si="16"/>
        <v>0</v>
      </c>
    </row>
    <row r="824" spans="1:5" ht="15.95" customHeight="1" x14ac:dyDescent="0.25">
      <c r="A824" s="106"/>
      <c r="B824" s="97" t="s">
        <v>4704</v>
      </c>
      <c r="C824" s="78" t="s">
        <v>2102</v>
      </c>
      <c r="D824" s="98">
        <v>10.185</v>
      </c>
      <c r="E824" s="84">
        <f t="shared" si="16"/>
        <v>0</v>
      </c>
    </row>
    <row r="825" spans="1:5" ht="15.95" customHeight="1" x14ac:dyDescent="0.25">
      <c r="A825" s="106"/>
      <c r="B825" s="97" t="s">
        <v>4705</v>
      </c>
      <c r="C825" s="78" t="s">
        <v>2103</v>
      </c>
      <c r="D825" s="98">
        <v>3.375</v>
      </c>
      <c r="E825" s="84">
        <f t="shared" si="16"/>
        <v>0</v>
      </c>
    </row>
    <row r="826" spans="1:5" ht="15.95" customHeight="1" x14ac:dyDescent="0.25">
      <c r="A826" s="106"/>
      <c r="B826" s="97" t="s">
        <v>4706</v>
      </c>
      <c r="C826" s="78" t="s">
        <v>2104</v>
      </c>
      <c r="D826" s="98">
        <v>4.2450000000000001</v>
      </c>
      <c r="E826" s="84">
        <f t="shared" si="16"/>
        <v>0</v>
      </c>
    </row>
    <row r="827" spans="1:5" ht="15.95" customHeight="1" x14ac:dyDescent="0.25">
      <c r="A827" s="106"/>
      <c r="B827" s="97" t="s">
        <v>4707</v>
      </c>
      <c r="C827" s="78" t="s">
        <v>2105</v>
      </c>
      <c r="D827" s="98">
        <v>13.065000000000003</v>
      </c>
      <c r="E827" s="84">
        <f t="shared" si="16"/>
        <v>0</v>
      </c>
    </row>
    <row r="828" spans="1:5" ht="15.95" customHeight="1" x14ac:dyDescent="0.25">
      <c r="A828" s="106"/>
      <c r="B828" s="97" t="s">
        <v>4708</v>
      </c>
      <c r="C828" s="78" t="s">
        <v>2106</v>
      </c>
      <c r="D828" s="98">
        <v>3.0449999999999995</v>
      </c>
      <c r="E828" s="84">
        <f t="shared" si="16"/>
        <v>0</v>
      </c>
    </row>
    <row r="829" spans="1:5" ht="15.95" customHeight="1" x14ac:dyDescent="0.25">
      <c r="A829" s="106"/>
      <c r="B829" s="97" t="s">
        <v>4709</v>
      </c>
      <c r="C829" s="78" t="s">
        <v>931</v>
      </c>
      <c r="D829" s="98">
        <v>3.81</v>
      </c>
      <c r="E829" s="84">
        <f t="shared" si="16"/>
        <v>0</v>
      </c>
    </row>
    <row r="830" spans="1:5" ht="15.95" customHeight="1" x14ac:dyDescent="0.25">
      <c r="A830" s="106"/>
      <c r="B830" s="97" t="s">
        <v>4710</v>
      </c>
      <c r="C830" s="78" t="s">
        <v>932</v>
      </c>
      <c r="D830" s="98">
        <v>4.6349999999999998</v>
      </c>
      <c r="E830" s="84">
        <f t="shared" si="16"/>
        <v>0</v>
      </c>
    </row>
    <row r="831" spans="1:5" ht="15.95" customHeight="1" x14ac:dyDescent="0.25">
      <c r="A831" s="106"/>
      <c r="B831" s="97" t="s">
        <v>4711</v>
      </c>
      <c r="C831" s="78" t="s">
        <v>933</v>
      </c>
      <c r="D831" s="98">
        <v>3.1349999999999998</v>
      </c>
      <c r="E831" s="84">
        <f t="shared" si="16"/>
        <v>0</v>
      </c>
    </row>
    <row r="832" spans="1:5" ht="15.95" customHeight="1" x14ac:dyDescent="0.25">
      <c r="A832" s="106"/>
      <c r="B832" s="97" t="s">
        <v>4712</v>
      </c>
      <c r="C832" s="78" t="s">
        <v>361</v>
      </c>
      <c r="D832" s="98">
        <v>9.5399999999999991</v>
      </c>
      <c r="E832" s="84">
        <f t="shared" si="16"/>
        <v>0</v>
      </c>
    </row>
    <row r="833" spans="1:5" ht="15.95" customHeight="1" x14ac:dyDescent="0.25">
      <c r="A833" s="106"/>
      <c r="B833" s="97" t="s">
        <v>4713</v>
      </c>
      <c r="C833" s="78" t="s">
        <v>934</v>
      </c>
      <c r="D833" s="98">
        <v>10.14</v>
      </c>
      <c r="E833" s="84">
        <f t="shared" si="16"/>
        <v>0</v>
      </c>
    </row>
    <row r="834" spans="1:5" ht="15.95" customHeight="1" x14ac:dyDescent="0.25">
      <c r="A834" s="106"/>
      <c r="B834" s="97" t="s">
        <v>4714</v>
      </c>
      <c r="C834" s="78" t="s">
        <v>362</v>
      </c>
      <c r="D834" s="98">
        <v>12.675000000000001</v>
      </c>
      <c r="E834" s="84">
        <f t="shared" ref="E834:E897" si="17">A834*D834</f>
        <v>0</v>
      </c>
    </row>
    <row r="835" spans="1:5" ht="15.95" customHeight="1" x14ac:dyDescent="0.25">
      <c r="A835" s="106"/>
      <c r="B835" s="97" t="s">
        <v>4715</v>
      </c>
      <c r="C835" s="78" t="s">
        <v>1732</v>
      </c>
      <c r="D835" s="98">
        <v>16.5</v>
      </c>
      <c r="E835" s="84">
        <f t="shared" si="17"/>
        <v>0</v>
      </c>
    </row>
    <row r="836" spans="1:5" ht="15.95" customHeight="1" x14ac:dyDescent="0.25">
      <c r="A836" s="106"/>
      <c r="B836" s="97" t="s">
        <v>4716</v>
      </c>
      <c r="C836" s="78" t="s">
        <v>935</v>
      </c>
      <c r="D836" s="98">
        <v>5.8949999999999996</v>
      </c>
      <c r="E836" s="84">
        <f t="shared" si="17"/>
        <v>0</v>
      </c>
    </row>
    <row r="837" spans="1:5" ht="15.95" customHeight="1" x14ac:dyDescent="0.25">
      <c r="A837" s="106"/>
      <c r="B837" s="97" t="s">
        <v>4717</v>
      </c>
      <c r="C837" s="78" t="s">
        <v>936</v>
      </c>
      <c r="D837" s="98">
        <v>9.1950000000000003</v>
      </c>
      <c r="E837" s="84">
        <f t="shared" si="17"/>
        <v>0</v>
      </c>
    </row>
    <row r="838" spans="1:5" ht="15.95" customHeight="1" x14ac:dyDescent="0.25">
      <c r="A838" s="106"/>
      <c r="B838" s="97" t="s">
        <v>4718</v>
      </c>
      <c r="C838" s="78" t="s">
        <v>937</v>
      </c>
      <c r="D838" s="98">
        <v>3.4049999999999998</v>
      </c>
      <c r="E838" s="84">
        <f t="shared" si="17"/>
        <v>0</v>
      </c>
    </row>
    <row r="839" spans="1:5" ht="15.95" customHeight="1" x14ac:dyDescent="0.25">
      <c r="A839" s="106"/>
      <c r="B839" s="97" t="s">
        <v>4719</v>
      </c>
      <c r="C839" s="78" t="s">
        <v>938</v>
      </c>
      <c r="D839" s="98">
        <v>3.93</v>
      </c>
      <c r="E839" s="84">
        <f t="shared" si="17"/>
        <v>0</v>
      </c>
    </row>
    <row r="840" spans="1:5" ht="15.95" customHeight="1" x14ac:dyDescent="0.25">
      <c r="A840" s="106"/>
      <c r="B840" s="97" t="s">
        <v>4720</v>
      </c>
      <c r="C840" s="78" t="s">
        <v>2306</v>
      </c>
      <c r="D840" s="98">
        <v>10.935</v>
      </c>
      <c r="E840" s="84">
        <f t="shared" si="17"/>
        <v>0</v>
      </c>
    </row>
    <row r="841" spans="1:5" ht="15.95" customHeight="1" x14ac:dyDescent="0.25">
      <c r="A841" s="106"/>
      <c r="B841" s="97" t="s">
        <v>4721</v>
      </c>
      <c r="C841" s="78" t="s">
        <v>2307</v>
      </c>
      <c r="D841" s="98">
        <v>13.065000000000003</v>
      </c>
      <c r="E841" s="84">
        <f t="shared" si="17"/>
        <v>0</v>
      </c>
    </row>
    <row r="842" spans="1:5" ht="15.95" customHeight="1" x14ac:dyDescent="0.25">
      <c r="A842" s="106"/>
      <c r="B842" s="97" t="s">
        <v>4722</v>
      </c>
      <c r="C842" s="78" t="s">
        <v>939</v>
      </c>
      <c r="D842" s="98">
        <v>5.07</v>
      </c>
      <c r="E842" s="84">
        <f t="shared" si="17"/>
        <v>0</v>
      </c>
    </row>
    <row r="843" spans="1:5" ht="15.95" customHeight="1" x14ac:dyDescent="0.25">
      <c r="A843" s="106"/>
      <c r="B843" s="97" t="s">
        <v>4723</v>
      </c>
      <c r="C843" s="78" t="s">
        <v>940</v>
      </c>
      <c r="D843" s="98">
        <v>6.96</v>
      </c>
      <c r="E843" s="84">
        <f t="shared" si="17"/>
        <v>0</v>
      </c>
    </row>
    <row r="844" spans="1:5" ht="15.95" customHeight="1" x14ac:dyDescent="0.25">
      <c r="A844" s="106"/>
      <c r="B844" s="97" t="s">
        <v>4724</v>
      </c>
      <c r="C844" s="78" t="s">
        <v>941</v>
      </c>
      <c r="D844" s="98">
        <v>3.6749999999999998</v>
      </c>
      <c r="E844" s="84">
        <f t="shared" si="17"/>
        <v>0</v>
      </c>
    </row>
    <row r="845" spans="1:5" ht="15.95" customHeight="1" x14ac:dyDescent="0.25">
      <c r="A845" s="106"/>
      <c r="B845" s="97" t="s">
        <v>4725</v>
      </c>
      <c r="C845" s="78" t="s">
        <v>982</v>
      </c>
      <c r="D845" s="98">
        <v>25.364999999999998</v>
      </c>
      <c r="E845" s="84">
        <f t="shared" si="17"/>
        <v>0</v>
      </c>
    </row>
    <row r="846" spans="1:5" ht="15.95" customHeight="1" x14ac:dyDescent="0.25">
      <c r="A846" s="106"/>
      <c r="B846" s="97" t="s">
        <v>4726</v>
      </c>
      <c r="C846" s="78" t="s">
        <v>942</v>
      </c>
      <c r="D846" s="98">
        <v>4.0049999999999999</v>
      </c>
      <c r="E846" s="84">
        <f t="shared" si="17"/>
        <v>0</v>
      </c>
    </row>
    <row r="847" spans="1:5" ht="15.95" customHeight="1" x14ac:dyDescent="0.25">
      <c r="A847" s="106"/>
      <c r="B847" s="97" t="s">
        <v>4727</v>
      </c>
      <c r="C847" s="78" t="s">
        <v>943</v>
      </c>
      <c r="D847" s="98">
        <v>6.375</v>
      </c>
      <c r="E847" s="84">
        <f t="shared" si="17"/>
        <v>0</v>
      </c>
    </row>
    <row r="848" spans="1:5" ht="15.95" customHeight="1" x14ac:dyDescent="0.25">
      <c r="A848" s="106"/>
      <c r="B848" s="97" t="s">
        <v>4728</v>
      </c>
      <c r="C848" s="78" t="s">
        <v>944</v>
      </c>
      <c r="D848" s="98">
        <v>7.4550000000000001</v>
      </c>
      <c r="E848" s="84">
        <f t="shared" si="17"/>
        <v>0</v>
      </c>
    </row>
    <row r="849" spans="1:5" ht="15.95" customHeight="1" x14ac:dyDescent="0.25">
      <c r="A849" s="106"/>
      <c r="B849" s="97" t="s">
        <v>4729</v>
      </c>
      <c r="C849" s="78" t="s">
        <v>1638</v>
      </c>
      <c r="D849" s="98">
        <v>7.964999999999999</v>
      </c>
      <c r="E849" s="84">
        <f t="shared" si="17"/>
        <v>0</v>
      </c>
    </row>
    <row r="850" spans="1:5" ht="15.95" customHeight="1" x14ac:dyDescent="0.25">
      <c r="A850" s="106"/>
      <c r="B850" s="97" t="s">
        <v>4730</v>
      </c>
      <c r="C850" s="78" t="s">
        <v>1733</v>
      </c>
      <c r="D850" s="98">
        <v>15.135</v>
      </c>
      <c r="E850" s="84">
        <f t="shared" si="17"/>
        <v>0</v>
      </c>
    </row>
    <row r="851" spans="1:5" ht="15.95" customHeight="1" x14ac:dyDescent="0.25">
      <c r="A851" s="106"/>
      <c r="B851" s="97" t="s">
        <v>4731</v>
      </c>
      <c r="C851" s="78" t="s">
        <v>1882</v>
      </c>
      <c r="D851" s="98">
        <v>20.114999999999998</v>
      </c>
      <c r="E851" s="84">
        <f t="shared" si="17"/>
        <v>0</v>
      </c>
    </row>
    <row r="852" spans="1:5" ht="15.95" customHeight="1" x14ac:dyDescent="0.25">
      <c r="A852" s="106"/>
      <c r="B852" s="97" t="s">
        <v>4732</v>
      </c>
      <c r="C852" s="78" t="s">
        <v>989</v>
      </c>
      <c r="D852" s="98">
        <v>8.2349999999999994</v>
      </c>
      <c r="E852" s="84">
        <f t="shared" si="17"/>
        <v>0</v>
      </c>
    </row>
    <row r="853" spans="1:5" ht="15.95" customHeight="1" x14ac:dyDescent="0.25">
      <c r="A853" s="106"/>
      <c r="B853" s="97" t="s">
        <v>4733</v>
      </c>
      <c r="C853" s="78" t="s">
        <v>990</v>
      </c>
      <c r="D853" s="98">
        <v>10.005000000000001</v>
      </c>
      <c r="E853" s="84">
        <f t="shared" si="17"/>
        <v>0</v>
      </c>
    </row>
    <row r="854" spans="1:5" ht="15.95" customHeight="1" x14ac:dyDescent="0.25">
      <c r="A854" s="106"/>
      <c r="B854" s="97" t="s">
        <v>4734</v>
      </c>
      <c r="C854" s="78" t="s">
        <v>1883</v>
      </c>
      <c r="D854" s="98">
        <v>52.23</v>
      </c>
      <c r="E854" s="84">
        <f t="shared" si="17"/>
        <v>0</v>
      </c>
    </row>
    <row r="855" spans="1:5" ht="15.95" customHeight="1" x14ac:dyDescent="0.25">
      <c r="A855" s="106"/>
      <c r="B855" s="97" t="s">
        <v>4735</v>
      </c>
      <c r="C855" s="78" t="s">
        <v>991</v>
      </c>
      <c r="D855" s="98">
        <v>10.14</v>
      </c>
      <c r="E855" s="84">
        <f t="shared" si="17"/>
        <v>0</v>
      </c>
    </row>
    <row r="856" spans="1:5" ht="15.95" customHeight="1" x14ac:dyDescent="0.25">
      <c r="A856" s="106"/>
      <c r="B856" s="97" t="s">
        <v>4736</v>
      </c>
      <c r="C856" s="78" t="s">
        <v>992</v>
      </c>
      <c r="D856" s="98">
        <v>11.76</v>
      </c>
      <c r="E856" s="84">
        <f t="shared" si="17"/>
        <v>0</v>
      </c>
    </row>
    <row r="857" spans="1:5" ht="15.95" customHeight="1" x14ac:dyDescent="0.25">
      <c r="A857" s="106"/>
      <c r="B857" s="97" t="s">
        <v>4737</v>
      </c>
      <c r="C857" s="78" t="s">
        <v>993</v>
      </c>
      <c r="D857" s="98">
        <v>16.515000000000001</v>
      </c>
      <c r="E857" s="84">
        <f t="shared" si="17"/>
        <v>0</v>
      </c>
    </row>
    <row r="858" spans="1:5" ht="15.95" customHeight="1" x14ac:dyDescent="0.25">
      <c r="A858" s="106"/>
      <c r="B858" s="97" t="s">
        <v>4738</v>
      </c>
      <c r="C858" s="78" t="s">
        <v>1884</v>
      </c>
      <c r="D858" s="98">
        <v>35.835000000000001</v>
      </c>
      <c r="E858" s="84">
        <f t="shared" si="17"/>
        <v>0</v>
      </c>
    </row>
    <row r="859" spans="1:5" ht="15.95" customHeight="1" x14ac:dyDescent="0.25">
      <c r="A859" s="106"/>
      <c r="B859" s="97" t="s">
        <v>4739</v>
      </c>
      <c r="C859" s="78" t="s">
        <v>1734</v>
      </c>
      <c r="D859" s="98">
        <v>21.57</v>
      </c>
      <c r="E859" s="84">
        <f t="shared" si="17"/>
        <v>0</v>
      </c>
    </row>
    <row r="860" spans="1:5" ht="15.95" customHeight="1" x14ac:dyDescent="0.25">
      <c r="A860" s="106"/>
      <c r="B860" s="97" t="s">
        <v>4740</v>
      </c>
      <c r="C860" s="78" t="s">
        <v>1369</v>
      </c>
      <c r="D860" s="98">
        <v>26.130000000000006</v>
      </c>
      <c r="E860" s="84">
        <f t="shared" si="17"/>
        <v>0</v>
      </c>
    </row>
    <row r="861" spans="1:5" ht="15.95" customHeight="1" x14ac:dyDescent="0.25">
      <c r="A861" s="106"/>
      <c r="B861" s="97" t="s">
        <v>4741</v>
      </c>
      <c r="C861" s="78" t="s">
        <v>1370</v>
      </c>
      <c r="D861" s="98">
        <v>19.2</v>
      </c>
      <c r="E861" s="84">
        <f t="shared" si="17"/>
        <v>0</v>
      </c>
    </row>
    <row r="862" spans="1:5" ht="15.95" customHeight="1" x14ac:dyDescent="0.25">
      <c r="A862" s="106"/>
      <c r="B862" s="97" t="s">
        <v>4742</v>
      </c>
      <c r="C862" s="78" t="s">
        <v>1370</v>
      </c>
      <c r="D862" s="98">
        <v>18.285</v>
      </c>
      <c r="E862" s="84">
        <f t="shared" si="17"/>
        <v>0</v>
      </c>
    </row>
    <row r="863" spans="1:5" ht="15.95" customHeight="1" x14ac:dyDescent="0.25">
      <c r="A863" s="106"/>
      <c r="B863" s="97" t="s">
        <v>4743</v>
      </c>
      <c r="C863" s="78" t="s">
        <v>363</v>
      </c>
      <c r="D863" s="98">
        <v>60.06</v>
      </c>
      <c r="E863" s="84">
        <f t="shared" si="17"/>
        <v>0</v>
      </c>
    </row>
    <row r="864" spans="1:5" ht="15.95" customHeight="1" x14ac:dyDescent="0.25">
      <c r="A864" s="106"/>
      <c r="B864" s="97" t="s">
        <v>4744</v>
      </c>
      <c r="C864" s="78" t="s">
        <v>1371</v>
      </c>
      <c r="D864" s="98">
        <v>38.04</v>
      </c>
      <c r="E864" s="84">
        <f t="shared" si="17"/>
        <v>0</v>
      </c>
    </row>
    <row r="865" spans="1:8" ht="15.95" customHeight="1" x14ac:dyDescent="0.25">
      <c r="A865" s="106"/>
      <c r="B865" s="97" t="s">
        <v>4745</v>
      </c>
      <c r="C865" s="78" t="s">
        <v>364</v>
      </c>
      <c r="D865" s="98">
        <v>35.835000000000001</v>
      </c>
      <c r="E865" s="84">
        <f t="shared" si="17"/>
        <v>0</v>
      </c>
    </row>
    <row r="866" spans="1:8" ht="15.95" customHeight="1" x14ac:dyDescent="0.25">
      <c r="A866" s="106"/>
      <c r="B866" s="97" t="s">
        <v>4746</v>
      </c>
      <c r="C866" s="78" t="s">
        <v>1735</v>
      </c>
      <c r="D866" s="98">
        <v>26.295000000000002</v>
      </c>
      <c r="E866" s="84">
        <f t="shared" si="17"/>
        <v>0</v>
      </c>
    </row>
    <row r="867" spans="1:8" ht="15.95" customHeight="1" x14ac:dyDescent="0.25">
      <c r="A867" s="106"/>
      <c r="B867" s="97" t="s">
        <v>4747</v>
      </c>
      <c r="C867" s="78" t="s">
        <v>1144</v>
      </c>
      <c r="D867" s="98">
        <v>15.914999999999999</v>
      </c>
      <c r="E867" s="84">
        <f t="shared" si="17"/>
        <v>0</v>
      </c>
    </row>
    <row r="868" spans="1:8" ht="15.95" customHeight="1" x14ac:dyDescent="0.25">
      <c r="A868" s="106"/>
      <c r="B868" s="97" t="s">
        <v>4748</v>
      </c>
      <c r="C868" s="78" t="s">
        <v>1736</v>
      </c>
      <c r="D868" s="98">
        <v>15.21</v>
      </c>
      <c r="E868" s="84">
        <f t="shared" si="17"/>
        <v>0</v>
      </c>
    </row>
    <row r="869" spans="1:8" ht="15.95" customHeight="1" x14ac:dyDescent="0.25">
      <c r="A869" s="106"/>
      <c r="B869" s="97" t="s">
        <v>4749</v>
      </c>
      <c r="C869" s="78" t="s">
        <v>365</v>
      </c>
      <c r="D869" s="98">
        <v>20.28</v>
      </c>
      <c r="E869" s="84">
        <f t="shared" si="17"/>
        <v>0</v>
      </c>
    </row>
    <row r="870" spans="1:8" ht="15.95" customHeight="1" x14ac:dyDescent="0.25">
      <c r="A870" s="106"/>
      <c r="B870" s="97" t="s">
        <v>4750</v>
      </c>
      <c r="C870" s="78" t="s">
        <v>1372</v>
      </c>
      <c r="D870" s="98">
        <v>27.195</v>
      </c>
      <c r="E870" s="84">
        <f t="shared" si="17"/>
        <v>0</v>
      </c>
    </row>
    <row r="871" spans="1:8" ht="15.95" customHeight="1" x14ac:dyDescent="0.25">
      <c r="A871" s="106"/>
      <c r="B871" s="97" t="s">
        <v>4751</v>
      </c>
      <c r="C871" s="78" t="s">
        <v>1885</v>
      </c>
      <c r="D871" s="98">
        <v>73.125</v>
      </c>
      <c r="E871" s="84">
        <f t="shared" si="17"/>
        <v>0</v>
      </c>
    </row>
    <row r="872" spans="1:8" ht="15.95" customHeight="1" x14ac:dyDescent="0.25">
      <c r="A872" s="106"/>
      <c r="B872" s="97" t="s">
        <v>4752</v>
      </c>
      <c r="C872" s="78" t="s">
        <v>1373</v>
      </c>
      <c r="D872" s="98">
        <v>10.455</v>
      </c>
      <c r="E872" s="84">
        <f t="shared" si="17"/>
        <v>0</v>
      </c>
    </row>
    <row r="873" spans="1:8" ht="15.95" customHeight="1" x14ac:dyDescent="0.25">
      <c r="A873" s="106"/>
      <c r="B873" s="97" t="s">
        <v>4753</v>
      </c>
      <c r="C873" s="78" t="s">
        <v>2051</v>
      </c>
      <c r="D873" s="98">
        <v>15.914999999999999</v>
      </c>
      <c r="E873" s="84">
        <f t="shared" si="17"/>
        <v>0</v>
      </c>
    </row>
    <row r="874" spans="1:8" ht="15.95" customHeight="1" x14ac:dyDescent="0.25">
      <c r="A874" s="106"/>
      <c r="B874" s="97" t="s">
        <v>4754</v>
      </c>
      <c r="C874" s="78" t="s">
        <v>1145</v>
      </c>
      <c r="D874" s="98">
        <v>23.504999999999999</v>
      </c>
      <c r="E874" s="84">
        <f t="shared" si="17"/>
        <v>0</v>
      </c>
    </row>
    <row r="875" spans="1:8" ht="15.95" customHeight="1" x14ac:dyDescent="0.25">
      <c r="A875" s="106"/>
      <c r="B875" s="97" t="s">
        <v>4755</v>
      </c>
      <c r="C875" s="78" t="s">
        <v>366</v>
      </c>
      <c r="D875" s="98">
        <v>41.774999999999999</v>
      </c>
      <c r="E875" s="84">
        <f t="shared" si="17"/>
        <v>0</v>
      </c>
    </row>
    <row r="876" spans="1:8" ht="15.95" customHeight="1" x14ac:dyDescent="0.25">
      <c r="A876" s="106"/>
      <c r="B876" s="97" t="s">
        <v>4756</v>
      </c>
      <c r="C876" s="78" t="s">
        <v>1146</v>
      </c>
      <c r="D876" s="98">
        <v>25.890000000000004</v>
      </c>
      <c r="E876" s="84">
        <f t="shared" si="17"/>
        <v>0</v>
      </c>
    </row>
    <row r="877" spans="1:8" ht="15.95" customHeight="1" x14ac:dyDescent="0.25">
      <c r="A877" s="106"/>
      <c r="B877" s="97" t="s">
        <v>4757</v>
      </c>
      <c r="C877" s="78" t="s">
        <v>2052</v>
      </c>
      <c r="D877" s="98">
        <v>27.434999999999999</v>
      </c>
      <c r="E877" s="84">
        <f t="shared" si="17"/>
        <v>0</v>
      </c>
    </row>
    <row r="878" spans="1:8" ht="24.95" customHeight="1" x14ac:dyDescent="0.25">
      <c r="A878" s="71"/>
      <c r="B878" s="163" t="s">
        <v>2053</v>
      </c>
      <c r="C878" s="163"/>
      <c r="D878" s="163"/>
      <c r="E878" s="163"/>
      <c r="F878" s="80"/>
      <c r="G878" s="80"/>
      <c r="H878" s="80"/>
    </row>
    <row r="879" spans="1:8" ht="15.95" customHeight="1" x14ac:dyDescent="0.25">
      <c r="A879" s="106"/>
      <c r="B879" s="97" t="s">
        <v>4758</v>
      </c>
      <c r="C879" s="78" t="s">
        <v>2054</v>
      </c>
      <c r="D879" s="98">
        <v>6.3450000000000015</v>
      </c>
      <c r="E879" s="84">
        <f t="shared" si="17"/>
        <v>0</v>
      </c>
    </row>
    <row r="880" spans="1:8" ht="15.95" customHeight="1" x14ac:dyDescent="0.25">
      <c r="A880" s="106"/>
      <c r="B880" s="97" t="s">
        <v>4759</v>
      </c>
      <c r="C880" s="78" t="s">
        <v>987</v>
      </c>
      <c r="D880" s="98">
        <v>11.43</v>
      </c>
      <c r="E880" s="84">
        <f t="shared" si="17"/>
        <v>0</v>
      </c>
    </row>
    <row r="881" spans="1:5" ht="15.95" customHeight="1" x14ac:dyDescent="0.25">
      <c r="A881" s="106"/>
      <c r="B881" s="97" t="s">
        <v>4760</v>
      </c>
      <c r="C881" s="78" t="s">
        <v>988</v>
      </c>
      <c r="D881" s="98">
        <v>13.965</v>
      </c>
      <c r="E881" s="84">
        <f t="shared" si="17"/>
        <v>0</v>
      </c>
    </row>
    <row r="882" spans="1:5" ht="15.95" customHeight="1" x14ac:dyDescent="0.25">
      <c r="A882" s="106"/>
      <c r="B882" s="97" t="s">
        <v>4761</v>
      </c>
      <c r="C882" s="78" t="s">
        <v>947</v>
      </c>
      <c r="D882" s="98">
        <v>16.5</v>
      </c>
      <c r="E882" s="84">
        <f t="shared" si="17"/>
        <v>0</v>
      </c>
    </row>
    <row r="883" spans="1:5" ht="15.95" customHeight="1" x14ac:dyDescent="0.25">
      <c r="A883" s="106"/>
      <c r="B883" s="97" t="s">
        <v>4762</v>
      </c>
      <c r="C883" s="78" t="s">
        <v>948</v>
      </c>
      <c r="D883" s="98">
        <v>3.57</v>
      </c>
      <c r="E883" s="84">
        <f t="shared" si="17"/>
        <v>0</v>
      </c>
    </row>
    <row r="884" spans="1:5" ht="15.95" customHeight="1" x14ac:dyDescent="0.25">
      <c r="A884" s="106"/>
      <c r="B884" s="97" t="s">
        <v>4763</v>
      </c>
      <c r="C884" s="78" t="s">
        <v>809</v>
      </c>
      <c r="D884" s="98">
        <v>7.65</v>
      </c>
      <c r="E884" s="84">
        <f t="shared" si="17"/>
        <v>0</v>
      </c>
    </row>
    <row r="885" spans="1:5" ht="15.95" customHeight="1" x14ac:dyDescent="0.25">
      <c r="A885" s="106"/>
      <c r="B885" s="97" t="s">
        <v>4764</v>
      </c>
      <c r="C885" s="78" t="s">
        <v>949</v>
      </c>
      <c r="D885" s="98">
        <v>12.795</v>
      </c>
      <c r="E885" s="84">
        <f t="shared" si="17"/>
        <v>0</v>
      </c>
    </row>
    <row r="886" spans="1:5" ht="15.95" customHeight="1" x14ac:dyDescent="0.25">
      <c r="A886" s="106"/>
      <c r="B886" s="97" t="s">
        <v>4765</v>
      </c>
      <c r="C886" s="78" t="s">
        <v>950</v>
      </c>
      <c r="D886" s="98">
        <v>13.065000000000003</v>
      </c>
      <c r="E886" s="84">
        <f t="shared" si="17"/>
        <v>0</v>
      </c>
    </row>
    <row r="887" spans="1:5" ht="15.95" customHeight="1" x14ac:dyDescent="0.25">
      <c r="A887" s="106"/>
      <c r="B887" s="97" t="s">
        <v>4766</v>
      </c>
      <c r="C887" s="78" t="s">
        <v>951</v>
      </c>
      <c r="D887" s="98">
        <v>4.7549999999999999</v>
      </c>
      <c r="E887" s="84">
        <f t="shared" si="17"/>
        <v>0</v>
      </c>
    </row>
    <row r="888" spans="1:5" ht="15.95" customHeight="1" x14ac:dyDescent="0.25">
      <c r="A888" s="106"/>
      <c r="B888" s="97" t="s">
        <v>4767</v>
      </c>
      <c r="C888" s="78" t="s">
        <v>952</v>
      </c>
      <c r="D888" s="98">
        <v>5.4749999999999996</v>
      </c>
      <c r="E888" s="84">
        <f t="shared" si="17"/>
        <v>0</v>
      </c>
    </row>
    <row r="889" spans="1:5" ht="15.95" customHeight="1" x14ac:dyDescent="0.25">
      <c r="A889" s="106"/>
      <c r="B889" s="97" t="s">
        <v>4768</v>
      </c>
      <c r="C889" s="78" t="s">
        <v>953</v>
      </c>
      <c r="D889" s="98">
        <v>6.6</v>
      </c>
      <c r="E889" s="84">
        <f t="shared" si="17"/>
        <v>0</v>
      </c>
    </row>
    <row r="890" spans="1:5" ht="15.95" customHeight="1" x14ac:dyDescent="0.25">
      <c r="A890" s="106"/>
      <c r="B890" s="97" t="s">
        <v>4769</v>
      </c>
      <c r="C890" s="78" t="s">
        <v>1147</v>
      </c>
      <c r="D890" s="98">
        <v>8.8800000000000008</v>
      </c>
      <c r="E890" s="84">
        <f t="shared" si="17"/>
        <v>0</v>
      </c>
    </row>
    <row r="891" spans="1:5" ht="15.95" customHeight="1" x14ac:dyDescent="0.25">
      <c r="A891" s="106"/>
      <c r="B891" s="97" t="s">
        <v>4770</v>
      </c>
      <c r="C891" s="78" t="s">
        <v>954</v>
      </c>
      <c r="D891" s="98">
        <v>5.19</v>
      </c>
      <c r="E891" s="84">
        <f t="shared" si="17"/>
        <v>0</v>
      </c>
    </row>
    <row r="892" spans="1:5" ht="15.95" customHeight="1" x14ac:dyDescent="0.25">
      <c r="A892" s="106"/>
      <c r="B892" s="97" t="s">
        <v>4771</v>
      </c>
      <c r="C892" s="78" t="s">
        <v>955</v>
      </c>
      <c r="D892" s="98">
        <v>6.4049999999999985</v>
      </c>
      <c r="E892" s="84">
        <f t="shared" si="17"/>
        <v>0</v>
      </c>
    </row>
    <row r="893" spans="1:5" ht="15.95" customHeight="1" x14ac:dyDescent="0.25">
      <c r="A893" s="106"/>
      <c r="B893" s="97" t="s">
        <v>4772</v>
      </c>
      <c r="C893" s="78" t="s">
        <v>956</v>
      </c>
      <c r="D893" s="98">
        <v>10.455</v>
      </c>
      <c r="E893" s="84">
        <f t="shared" si="17"/>
        <v>0</v>
      </c>
    </row>
    <row r="894" spans="1:5" ht="15.95" customHeight="1" x14ac:dyDescent="0.25">
      <c r="A894" s="106"/>
      <c r="B894" s="97" t="s">
        <v>4773</v>
      </c>
      <c r="C894" s="78" t="s">
        <v>957</v>
      </c>
      <c r="D894" s="98">
        <v>14.324999999999999</v>
      </c>
      <c r="E894" s="84">
        <f t="shared" si="17"/>
        <v>0</v>
      </c>
    </row>
    <row r="895" spans="1:5" ht="15.95" customHeight="1" x14ac:dyDescent="0.25">
      <c r="A895" s="106"/>
      <c r="B895" s="97" t="s">
        <v>4774</v>
      </c>
      <c r="C895" s="78" t="s">
        <v>958</v>
      </c>
      <c r="D895" s="98">
        <v>3.7649999999999992</v>
      </c>
      <c r="E895" s="84">
        <f t="shared" si="17"/>
        <v>0</v>
      </c>
    </row>
    <row r="896" spans="1:5" ht="15.95" customHeight="1" x14ac:dyDescent="0.25">
      <c r="A896" s="106"/>
      <c r="B896" s="97" t="s">
        <v>4775</v>
      </c>
      <c r="C896" s="78" t="s">
        <v>520</v>
      </c>
      <c r="D896" s="98">
        <v>4.8600000000000003</v>
      </c>
      <c r="E896" s="84">
        <f t="shared" si="17"/>
        <v>0</v>
      </c>
    </row>
    <row r="897" spans="1:5" ht="15.95" customHeight="1" x14ac:dyDescent="0.25">
      <c r="A897" s="106"/>
      <c r="B897" s="97" t="s">
        <v>4776</v>
      </c>
      <c r="C897" s="78" t="s">
        <v>521</v>
      </c>
      <c r="D897" s="98">
        <v>3.1349999999999998</v>
      </c>
      <c r="E897" s="84">
        <f t="shared" si="17"/>
        <v>0</v>
      </c>
    </row>
    <row r="898" spans="1:5" ht="15.95" customHeight="1" x14ac:dyDescent="0.25">
      <c r="A898" s="106"/>
      <c r="B898" s="97" t="s">
        <v>4777</v>
      </c>
      <c r="C898" s="78" t="s">
        <v>522</v>
      </c>
      <c r="D898" s="98">
        <v>6.6449999999999996</v>
      </c>
      <c r="E898" s="84">
        <f t="shared" ref="E898:E961" si="18">A898*D898</f>
        <v>0</v>
      </c>
    </row>
    <row r="899" spans="1:5" ht="15.95" customHeight="1" x14ac:dyDescent="0.25">
      <c r="A899" s="106"/>
      <c r="B899" s="97" t="s">
        <v>4778</v>
      </c>
      <c r="C899" s="78" t="s">
        <v>523</v>
      </c>
      <c r="D899" s="98">
        <v>5.22</v>
      </c>
      <c r="E899" s="84">
        <f t="shared" si="18"/>
        <v>0</v>
      </c>
    </row>
    <row r="900" spans="1:5" ht="15.95" customHeight="1" x14ac:dyDescent="0.25">
      <c r="A900" s="106"/>
      <c r="B900" s="97" t="s">
        <v>4779</v>
      </c>
      <c r="C900" s="78" t="s">
        <v>524</v>
      </c>
      <c r="D900" s="98">
        <v>9.15</v>
      </c>
      <c r="E900" s="84">
        <f t="shared" si="18"/>
        <v>0</v>
      </c>
    </row>
    <row r="901" spans="1:5" ht="15.95" customHeight="1" x14ac:dyDescent="0.25">
      <c r="A901" s="106"/>
      <c r="B901" s="97" t="s">
        <v>4780</v>
      </c>
      <c r="C901" s="78" t="s">
        <v>525</v>
      </c>
      <c r="D901" s="98">
        <v>9.15</v>
      </c>
      <c r="E901" s="84">
        <f t="shared" si="18"/>
        <v>0</v>
      </c>
    </row>
    <row r="902" spans="1:5" ht="15.95" customHeight="1" x14ac:dyDescent="0.25">
      <c r="A902" s="106"/>
      <c r="B902" s="97" t="s">
        <v>4781</v>
      </c>
      <c r="C902" s="78" t="s">
        <v>526</v>
      </c>
      <c r="D902" s="98">
        <v>13.065000000000003</v>
      </c>
      <c r="E902" s="84">
        <f t="shared" si="18"/>
        <v>0</v>
      </c>
    </row>
    <row r="903" spans="1:5" ht="15.95" customHeight="1" x14ac:dyDescent="0.25">
      <c r="A903" s="106"/>
      <c r="B903" s="97" t="s">
        <v>4782</v>
      </c>
      <c r="C903" s="78" t="s">
        <v>1082</v>
      </c>
      <c r="D903" s="98">
        <v>11.43</v>
      </c>
      <c r="E903" s="84">
        <f t="shared" si="18"/>
        <v>0</v>
      </c>
    </row>
    <row r="904" spans="1:5" ht="15.95" customHeight="1" x14ac:dyDescent="0.25">
      <c r="A904" s="106"/>
      <c r="B904" s="97" t="s">
        <v>4783</v>
      </c>
      <c r="C904" s="78" t="s">
        <v>1083</v>
      </c>
      <c r="D904" s="98">
        <v>4.32</v>
      </c>
      <c r="E904" s="84">
        <f t="shared" si="18"/>
        <v>0</v>
      </c>
    </row>
    <row r="905" spans="1:5" ht="15.95" customHeight="1" x14ac:dyDescent="0.25">
      <c r="A905" s="106"/>
      <c r="B905" s="97" t="s">
        <v>4784</v>
      </c>
      <c r="C905" s="78" t="s">
        <v>1084</v>
      </c>
      <c r="D905" s="98">
        <v>6.4049999999999985</v>
      </c>
      <c r="E905" s="84">
        <f t="shared" si="18"/>
        <v>0</v>
      </c>
    </row>
    <row r="906" spans="1:5" ht="15.95" customHeight="1" x14ac:dyDescent="0.25">
      <c r="A906" s="106"/>
      <c r="B906" s="97" t="s">
        <v>4785</v>
      </c>
      <c r="C906" s="78" t="s">
        <v>1085</v>
      </c>
      <c r="D906" s="98">
        <v>13.065000000000003</v>
      </c>
      <c r="E906" s="84">
        <f t="shared" si="18"/>
        <v>0</v>
      </c>
    </row>
    <row r="907" spans="1:5" ht="15.95" customHeight="1" x14ac:dyDescent="0.25">
      <c r="A907" s="106"/>
      <c r="B907" s="97" t="s">
        <v>4786</v>
      </c>
      <c r="C907" s="78" t="s">
        <v>1086</v>
      </c>
      <c r="D907" s="98">
        <v>11.984999999999999</v>
      </c>
      <c r="E907" s="84">
        <f t="shared" si="18"/>
        <v>0</v>
      </c>
    </row>
    <row r="908" spans="1:5" ht="15.95" customHeight="1" x14ac:dyDescent="0.25">
      <c r="A908" s="106"/>
      <c r="B908" s="97" t="s">
        <v>4787</v>
      </c>
      <c r="C908" s="78" t="s">
        <v>1087</v>
      </c>
      <c r="D908" s="98">
        <v>6.0149999999999997</v>
      </c>
      <c r="E908" s="84">
        <f t="shared" si="18"/>
        <v>0</v>
      </c>
    </row>
    <row r="909" spans="1:5" ht="15.95" customHeight="1" x14ac:dyDescent="0.25">
      <c r="A909" s="106"/>
      <c r="B909" s="97" t="s">
        <v>4788</v>
      </c>
      <c r="C909" s="78" t="s">
        <v>1088</v>
      </c>
      <c r="D909" s="98">
        <v>10.455</v>
      </c>
      <c r="E909" s="84">
        <f t="shared" si="18"/>
        <v>0</v>
      </c>
    </row>
    <row r="910" spans="1:5" ht="15.95" customHeight="1" x14ac:dyDescent="0.25">
      <c r="A910" s="106"/>
      <c r="B910" s="97" t="s">
        <v>4789</v>
      </c>
      <c r="C910" s="78" t="s">
        <v>1886</v>
      </c>
      <c r="D910" s="98">
        <v>10.455</v>
      </c>
      <c r="E910" s="84">
        <f t="shared" si="18"/>
        <v>0</v>
      </c>
    </row>
    <row r="911" spans="1:5" ht="15.95" customHeight="1" x14ac:dyDescent="0.25">
      <c r="A911" s="106"/>
      <c r="B911" s="97" t="s">
        <v>4790</v>
      </c>
      <c r="C911" s="78" t="s">
        <v>1089</v>
      </c>
      <c r="D911" s="98">
        <v>11.76</v>
      </c>
      <c r="E911" s="84">
        <f t="shared" si="18"/>
        <v>0</v>
      </c>
    </row>
    <row r="912" spans="1:5" ht="15.95" customHeight="1" x14ac:dyDescent="0.25">
      <c r="A912" s="106"/>
      <c r="B912" s="97" t="s">
        <v>4791</v>
      </c>
      <c r="C912" s="78" t="s">
        <v>1090</v>
      </c>
      <c r="D912" s="98">
        <v>16.995000000000001</v>
      </c>
      <c r="E912" s="84">
        <f t="shared" si="18"/>
        <v>0</v>
      </c>
    </row>
    <row r="913" spans="1:5" ht="15.95" customHeight="1" x14ac:dyDescent="0.25">
      <c r="A913" s="106"/>
      <c r="B913" s="97" t="s">
        <v>4792</v>
      </c>
      <c r="C913" s="78" t="s">
        <v>1737</v>
      </c>
      <c r="D913" s="98">
        <v>2.8050000000000002</v>
      </c>
      <c r="E913" s="84">
        <f t="shared" si="18"/>
        <v>0</v>
      </c>
    </row>
    <row r="914" spans="1:5" ht="15.95" customHeight="1" x14ac:dyDescent="0.25">
      <c r="A914" s="106"/>
      <c r="B914" s="97" t="s">
        <v>4793</v>
      </c>
      <c r="C914" s="78" t="s">
        <v>367</v>
      </c>
      <c r="D914" s="98">
        <v>3.8849999999999998</v>
      </c>
      <c r="E914" s="84">
        <f t="shared" si="18"/>
        <v>0</v>
      </c>
    </row>
    <row r="915" spans="1:5" ht="15.95" customHeight="1" x14ac:dyDescent="0.25">
      <c r="A915" s="106"/>
      <c r="B915" s="97" t="s">
        <v>4794</v>
      </c>
      <c r="C915" s="78" t="s">
        <v>1272</v>
      </c>
      <c r="D915" s="98">
        <v>5.46</v>
      </c>
      <c r="E915" s="84">
        <f t="shared" si="18"/>
        <v>0</v>
      </c>
    </row>
    <row r="916" spans="1:5" ht="15.95" customHeight="1" x14ac:dyDescent="0.25">
      <c r="A916" s="106"/>
      <c r="B916" s="97" t="s">
        <v>4795</v>
      </c>
      <c r="C916" s="78" t="s">
        <v>1738</v>
      </c>
      <c r="D916" s="98">
        <v>2.8050000000000002</v>
      </c>
      <c r="E916" s="84">
        <f t="shared" si="18"/>
        <v>0</v>
      </c>
    </row>
    <row r="917" spans="1:5" ht="15.95" customHeight="1" x14ac:dyDescent="0.25">
      <c r="A917" s="106"/>
      <c r="B917" s="97" t="s">
        <v>4796</v>
      </c>
      <c r="C917" s="78" t="s">
        <v>1273</v>
      </c>
      <c r="D917" s="98">
        <v>4.830000000000001</v>
      </c>
      <c r="E917" s="84">
        <f t="shared" si="18"/>
        <v>0</v>
      </c>
    </row>
    <row r="918" spans="1:5" ht="15.95" customHeight="1" x14ac:dyDescent="0.25">
      <c r="A918" s="106"/>
      <c r="B918" s="97" t="s">
        <v>4797</v>
      </c>
      <c r="C918" s="78" t="s">
        <v>1739</v>
      </c>
      <c r="D918" s="98">
        <v>3.7649999999999992</v>
      </c>
      <c r="E918" s="84">
        <f t="shared" si="18"/>
        <v>0</v>
      </c>
    </row>
    <row r="919" spans="1:5" ht="15.95" customHeight="1" x14ac:dyDescent="0.25">
      <c r="A919" s="106"/>
      <c r="B919" s="97" t="s">
        <v>4798</v>
      </c>
      <c r="C919" s="78" t="s">
        <v>1274</v>
      </c>
      <c r="D919" s="98">
        <v>1.47</v>
      </c>
      <c r="E919" s="84">
        <f t="shared" si="18"/>
        <v>0</v>
      </c>
    </row>
    <row r="920" spans="1:5" ht="15.95" customHeight="1" x14ac:dyDescent="0.25">
      <c r="A920" s="106"/>
      <c r="B920" s="97" t="s">
        <v>4799</v>
      </c>
      <c r="C920" s="78" t="s">
        <v>1275</v>
      </c>
      <c r="D920" s="98">
        <v>3.1349999999999998</v>
      </c>
      <c r="E920" s="84">
        <f t="shared" si="18"/>
        <v>0</v>
      </c>
    </row>
    <row r="921" spans="1:5" ht="15.95" customHeight="1" x14ac:dyDescent="0.25">
      <c r="A921" s="106"/>
      <c r="B921" s="97" t="s">
        <v>4800</v>
      </c>
      <c r="C921" s="78" t="s">
        <v>1276</v>
      </c>
      <c r="D921" s="98">
        <v>4.4400000000000004</v>
      </c>
      <c r="E921" s="84">
        <f t="shared" si="18"/>
        <v>0</v>
      </c>
    </row>
    <row r="922" spans="1:5" ht="15.95" customHeight="1" x14ac:dyDescent="0.25">
      <c r="A922" s="106"/>
      <c r="B922" s="97" t="s">
        <v>4801</v>
      </c>
      <c r="C922" s="78" t="s">
        <v>1740</v>
      </c>
      <c r="D922" s="98">
        <v>5.22</v>
      </c>
      <c r="E922" s="84">
        <f t="shared" si="18"/>
        <v>0</v>
      </c>
    </row>
    <row r="923" spans="1:5" ht="15.95" customHeight="1" x14ac:dyDescent="0.25">
      <c r="A923" s="106"/>
      <c r="B923" s="97" t="s">
        <v>4802</v>
      </c>
      <c r="C923" s="78" t="s">
        <v>1741</v>
      </c>
      <c r="D923" s="98">
        <v>6.54</v>
      </c>
      <c r="E923" s="84">
        <f t="shared" si="18"/>
        <v>0</v>
      </c>
    </row>
    <row r="924" spans="1:5" ht="15.95" customHeight="1" x14ac:dyDescent="0.25">
      <c r="A924" s="106"/>
      <c r="B924" s="97" t="s">
        <v>4803</v>
      </c>
      <c r="C924" s="78" t="s">
        <v>1277</v>
      </c>
      <c r="D924" s="98">
        <v>6.3450000000000015</v>
      </c>
      <c r="E924" s="84">
        <f t="shared" si="18"/>
        <v>0</v>
      </c>
    </row>
    <row r="925" spans="1:5" ht="15.95" customHeight="1" x14ac:dyDescent="0.25">
      <c r="A925" s="106"/>
      <c r="B925" s="97" t="s">
        <v>4804</v>
      </c>
      <c r="C925" s="78" t="s">
        <v>983</v>
      </c>
      <c r="D925" s="98">
        <v>3.2549999999999999</v>
      </c>
      <c r="E925" s="84">
        <f t="shared" si="18"/>
        <v>0</v>
      </c>
    </row>
    <row r="926" spans="1:5" ht="15.95" customHeight="1" x14ac:dyDescent="0.25">
      <c r="A926" s="106"/>
      <c r="B926" s="97" t="s">
        <v>4805</v>
      </c>
      <c r="C926" s="78" t="s">
        <v>984</v>
      </c>
      <c r="D926" s="98">
        <v>4.05</v>
      </c>
      <c r="E926" s="84">
        <f t="shared" si="18"/>
        <v>0</v>
      </c>
    </row>
    <row r="927" spans="1:5" ht="15.95" customHeight="1" x14ac:dyDescent="0.25">
      <c r="A927" s="106"/>
      <c r="B927" s="97" t="s">
        <v>4806</v>
      </c>
      <c r="C927" s="78" t="s">
        <v>1278</v>
      </c>
      <c r="D927" s="98">
        <v>2.8050000000000002</v>
      </c>
      <c r="E927" s="84">
        <f t="shared" si="18"/>
        <v>0</v>
      </c>
    </row>
    <row r="928" spans="1:5" ht="15.95" customHeight="1" x14ac:dyDescent="0.25">
      <c r="A928" s="106"/>
      <c r="B928" s="97" t="s">
        <v>4807</v>
      </c>
      <c r="C928" s="78" t="s">
        <v>1279</v>
      </c>
      <c r="D928" s="98">
        <v>5.19</v>
      </c>
      <c r="E928" s="84">
        <f t="shared" si="18"/>
        <v>0</v>
      </c>
    </row>
    <row r="929" spans="1:5" ht="15.95" customHeight="1" x14ac:dyDescent="0.25">
      <c r="A929" s="106"/>
      <c r="B929" s="97" t="s">
        <v>4808</v>
      </c>
      <c r="C929" s="78" t="s">
        <v>1280</v>
      </c>
      <c r="D929" s="98">
        <v>3.7649999999999992</v>
      </c>
      <c r="E929" s="84">
        <f t="shared" si="18"/>
        <v>0</v>
      </c>
    </row>
    <row r="930" spans="1:5" ht="15.95" customHeight="1" x14ac:dyDescent="0.25">
      <c r="A930" s="106"/>
      <c r="B930" s="97" t="s">
        <v>4809</v>
      </c>
      <c r="C930" s="78" t="s">
        <v>1281</v>
      </c>
      <c r="D930" s="98">
        <v>3.645</v>
      </c>
      <c r="E930" s="84">
        <f t="shared" si="18"/>
        <v>0</v>
      </c>
    </row>
    <row r="931" spans="1:5" ht="15.95" customHeight="1" x14ac:dyDescent="0.25">
      <c r="A931" s="106"/>
      <c r="B931" s="97" t="s">
        <v>4810</v>
      </c>
      <c r="C931" s="78" t="s">
        <v>1282</v>
      </c>
      <c r="D931" s="98">
        <v>4.4400000000000004</v>
      </c>
      <c r="E931" s="84">
        <f t="shared" si="18"/>
        <v>0</v>
      </c>
    </row>
    <row r="932" spans="1:5" ht="15.95" customHeight="1" x14ac:dyDescent="0.25">
      <c r="A932" s="106"/>
      <c r="B932" s="97" t="s">
        <v>4811</v>
      </c>
      <c r="C932" s="78" t="s">
        <v>1283</v>
      </c>
      <c r="D932" s="98">
        <v>8.8800000000000008</v>
      </c>
      <c r="E932" s="84">
        <f t="shared" si="18"/>
        <v>0</v>
      </c>
    </row>
    <row r="933" spans="1:5" ht="15.95" customHeight="1" x14ac:dyDescent="0.25">
      <c r="A933" s="106"/>
      <c r="B933" s="97" t="s">
        <v>4812</v>
      </c>
      <c r="C933" s="78" t="s">
        <v>1284</v>
      </c>
      <c r="D933" s="98">
        <v>8.8800000000000008</v>
      </c>
      <c r="E933" s="84">
        <f t="shared" si="18"/>
        <v>0</v>
      </c>
    </row>
    <row r="934" spans="1:5" ht="15.95" customHeight="1" x14ac:dyDescent="0.25">
      <c r="A934" s="106"/>
      <c r="B934" s="97" t="s">
        <v>4813</v>
      </c>
      <c r="C934" s="78" t="s">
        <v>1285</v>
      </c>
      <c r="D934" s="98">
        <v>12.675000000000001</v>
      </c>
      <c r="E934" s="84">
        <f t="shared" si="18"/>
        <v>0</v>
      </c>
    </row>
    <row r="935" spans="1:5" ht="15.95" customHeight="1" x14ac:dyDescent="0.25">
      <c r="A935" s="106"/>
      <c r="B935" s="97" t="s">
        <v>4814</v>
      </c>
      <c r="C935" s="78" t="s">
        <v>985</v>
      </c>
      <c r="D935" s="98">
        <v>4.2750000000000004</v>
      </c>
      <c r="E935" s="84">
        <f t="shared" si="18"/>
        <v>0</v>
      </c>
    </row>
    <row r="936" spans="1:5" ht="15.95" customHeight="1" x14ac:dyDescent="0.25">
      <c r="A936" s="106"/>
      <c r="B936" s="97" t="s">
        <v>4815</v>
      </c>
      <c r="C936" s="78" t="s">
        <v>986</v>
      </c>
      <c r="D936" s="98">
        <v>1.0200000000000002</v>
      </c>
      <c r="E936" s="84">
        <f t="shared" si="18"/>
        <v>0</v>
      </c>
    </row>
    <row r="937" spans="1:5" ht="15.95" customHeight="1" x14ac:dyDescent="0.25">
      <c r="A937" s="106"/>
      <c r="B937" s="97" t="s">
        <v>4816</v>
      </c>
      <c r="C937" s="78" t="s">
        <v>1286</v>
      </c>
      <c r="D937" s="98">
        <v>4.7549999999999999</v>
      </c>
      <c r="E937" s="84">
        <f t="shared" si="18"/>
        <v>0</v>
      </c>
    </row>
    <row r="938" spans="1:5" ht="15.95" customHeight="1" x14ac:dyDescent="0.25">
      <c r="A938" s="106"/>
      <c r="B938" s="97" t="s">
        <v>4817</v>
      </c>
      <c r="C938" s="78" t="s">
        <v>368</v>
      </c>
      <c r="D938" s="98">
        <v>5.9850000000000003</v>
      </c>
      <c r="E938" s="84">
        <f t="shared" si="18"/>
        <v>0</v>
      </c>
    </row>
    <row r="939" spans="1:5" ht="15.95" customHeight="1" x14ac:dyDescent="0.25">
      <c r="A939" s="106"/>
      <c r="B939" s="97" t="s">
        <v>4818</v>
      </c>
      <c r="C939" s="78" t="s">
        <v>1742</v>
      </c>
      <c r="D939" s="98">
        <v>6.06</v>
      </c>
      <c r="E939" s="84">
        <f t="shared" si="18"/>
        <v>0</v>
      </c>
    </row>
    <row r="940" spans="1:5" ht="15.95" customHeight="1" x14ac:dyDescent="0.25">
      <c r="A940" s="106"/>
      <c r="B940" s="97" t="s">
        <v>4819</v>
      </c>
      <c r="C940" s="78" t="s">
        <v>1287</v>
      </c>
      <c r="D940" s="98">
        <v>3.165</v>
      </c>
      <c r="E940" s="84">
        <f t="shared" si="18"/>
        <v>0</v>
      </c>
    </row>
    <row r="941" spans="1:5" ht="15.95" customHeight="1" x14ac:dyDescent="0.25">
      <c r="A941" s="106"/>
      <c r="B941" s="97" t="s">
        <v>4820</v>
      </c>
      <c r="C941" s="78" t="s">
        <v>1288</v>
      </c>
      <c r="D941" s="98">
        <v>2.4150000000000005</v>
      </c>
      <c r="E941" s="84">
        <f t="shared" si="18"/>
        <v>0</v>
      </c>
    </row>
    <row r="942" spans="1:5" ht="15.95" customHeight="1" x14ac:dyDescent="0.25">
      <c r="A942" s="106"/>
      <c r="B942" s="97" t="s">
        <v>4821</v>
      </c>
      <c r="C942" s="78" t="s">
        <v>1289</v>
      </c>
      <c r="D942" s="98">
        <v>5.22</v>
      </c>
      <c r="E942" s="84">
        <f t="shared" si="18"/>
        <v>0</v>
      </c>
    </row>
    <row r="943" spans="1:5" ht="15.95" customHeight="1" x14ac:dyDescent="0.25">
      <c r="A943" s="106"/>
      <c r="B943" s="97" t="s">
        <v>4822</v>
      </c>
      <c r="C943" s="78" t="s">
        <v>810</v>
      </c>
      <c r="D943" s="98">
        <v>6.8550000000000004</v>
      </c>
      <c r="E943" s="84">
        <f t="shared" si="18"/>
        <v>0</v>
      </c>
    </row>
    <row r="944" spans="1:5" ht="15.95" customHeight="1" x14ac:dyDescent="0.25">
      <c r="A944" s="106"/>
      <c r="B944" s="97" t="s">
        <v>4823</v>
      </c>
      <c r="C944" s="78" t="s">
        <v>1290</v>
      </c>
      <c r="D944" s="98">
        <v>9.18</v>
      </c>
      <c r="E944" s="84">
        <f t="shared" si="18"/>
        <v>0</v>
      </c>
    </row>
    <row r="945" spans="1:5" ht="15.95" customHeight="1" x14ac:dyDescent="0.25">
      <c r="A945" s="106"/>
      <c r="B945" s="97" t="s">
        <v>4824</v>
      </c>
      <c r="C945" s="78" t="s">
        <v>1291</v>
      </c>
      <c r="D945" s="98">
        <v>25.364999999999998</v>
      </c>
      <c r="E945" s="84">
        <f t="shared" si="18"/>
        <v>0</v>
      </c>
    </row>
    <row r="946" spans="1:5" ht="15.95" customHeight="1" x14ac:dyDescent="0.25">
      <c r="A946" s="106"/>
      <c r="B946" s="97" t="s">
        <v>4825</v>
      </c>
      <c r="C946" s="78" t="s">
        <v>1887</v>
      </c>
      <c r="D946" s="98">
        <v>22.815000000000001</v>
      </c>
      <c r="E946" s="84">
        <f t="shared" si="18"/>
        <v>0</v>
      </c>
    </row>
    <row r="947" spans="1:5" ht="15.95" customHeight="1" x14ac:dyDescent="0.25">
      <c r="A947" s="106"/>
      <c r="B947" s="97" t="s">
        <v>4826</v>
      </c>
      <c r="C947" s="78" t="s">
        <v>1888</v>
      </c>
      <c r="D947" s="98">
        <v>18.285</v>
      </c>
      <c r="E947" s="84">
        <f t="shared" si="18"/>
        <v>0</v>
      </c>
    </row>
    <row r="948" spans="1:5" ht="15.95" customHeight="1" x14ac:dyDescent="0.25">
      <c r="A948" s="106"/>
      <c r="B948" s="97" t="s">
        <v>4827</v>
      </c>
      <c r="C948" s="78" t="s">
        <v>1292</v>
      </c>
      <c r="D948" s="98">
        <v>5.8949999999999996</v>
      </c>
      <c r="E948" s="84">
        <f t="shared" si="18"/>
        <v>0</v>
      </c>
    </row>
    <row r="949" spans="1:5" ht="15.95" customHeight="1" x14ac:dyDescent="0.25">
      <c r="A949" s="106"/>
      <c r="B949" s="97" t="s">
        <v>4828</v>
      </c>
      <c r="C949" s="78" t="s">
        <v>1293</v>
      </c>
      <c r="D949" s="98">
        <v>10.455</v>
      </c>
      <c r="E949" s="84">
        <f t="shared" si="18"/>
        <v>0</v>
      </c>
    </row>
    <row r="950" spans="1:5" ht="15.95" customHeight="1" x14ac:dyDescent="0.25">
      <c r="A950" s="106"/>
      <c r="B950" s="97" t="s">
        <v>4829</v>
      </c>
      <c r="C950" s="78" t="s">
        <v>1294</v>
      </c>
      <c r="D950" s="98">
        <v>5.97</v>
      </c>
      <c r="E950" s="84">
        <f t="shared" si="18"/>
        <v>0</v>
      </c>
    </row>
    <row r="951" spans="1:5" ht="15.95" customHeight="1" x14ac:dyDescent="0.25">
      <c r="A951" s="106"/>
      <c r="B951" s="97" t="s">
        <v>4830</v>
      </c>
      <c r="C951" s="78" t="s">
        <v>1295</v>
      </c>
      <c r="D951" s="98">
        <v>13.71</v>
      </c>
      <c r="E951" s="84">
        <f t="shared" si="18"/>
        <v>0</v>
      </c>
    </row>
    <row r="952" spans="1:5" ht="15.95" customHeight="1" x14ac:dyDescent="0.25">
      <c r="A952" s="106"/>
      <c r="B952" s="97" t="s">
        <v>4831</v>
      </c>
      <c r="C952" s="78" t="s">
        <v>1296</v>
      </c>
      <c r="D952" s="98">
        <v>9.7799999999999994</v>
      </c>
      <c r="E952" s="84">
        <f t="shared" si="18"/>
        <v>0</v>
      </c>
    </row>
    <row r="953" spans="1:5" ht="15.95" customHeight="1" x14ac:dyDescent="0.25">
      <c r="A953" s="106"/>
      <c r="B953" s="97" t="s">
        <v>4832</v>
      </c>
      <c r="C953" s="78" t="s">
        <v>1297</v>
      </c>
      <c r="D953" s="98">
        <v>7.4550000000000001</v>
      </c>
      <c r="E953" s="84">
        <f t="shared" si="18"/>
        <v>0</v>
      </c>
    </row>
    <row r="954" spans="1:5" ht="15.95" customHeight="1" x14ac:dyDescent="0.25">
      <c r="A954" s="106"/>
      <c r="B954" s="97" t="s">
        <v>4833</v>
      </c>
      <c r="C954" s="78" t="s">
        <v>1298</v>
      </c>
      <c r="D954" s="98">
        <v>9.18</v>
      </c>
      <c r="E954" s="84">
        <f t="shared" si="18"/>
        <v>0</v>
      </c>
    </row>
    <row r="955" spans="1:5" ht="15.95" customHeight="1" x14ac:dyDescent="0.25">
      <c r="A955" s="106"/>
      <c r="B955" s="97" t="s">
        <v>4834</v>
      </c>
      <c r="C955" s="78" t="s">
        <v>811</v>
      </c>
      <c r="D955" s="98">
        <v>4.9800000000000004</v>
      </c>
      <c r="E955" s="84">
        <f t="shared" si="18"/>
        <v>0</v>
      </c>
    </row>
    <row r="956" spans="1:5" ht="15.95" customHeight="1" x14ac:dyDescent="0.25">
      <c r="A956" s="106"/>
      <c r="B956" s="97" t="s">
        <v>4835</v>
      </c>
      <c r="C956" s="78" t="s">
        <v>369</v>
      </c>
      <c r="D956" s="98">
        <v>5.3550000000000004</v>
      </c>
      <c r="E956" s="84">
        <f t="shared" si="18"/>
        <v>0</v>
      </c>
    </row>
    <row r="957" spans="1:5" ht="15.95" customHeight="1" x14ac:dyDescent="0.25">
      <c r="A957" s="106"/>
      <c r="B957" s="97" t="s">
        <v>4836</v>
      </c>
      <c r="C957" s="78" t="s">
        <v>1299</v>
      </c>
      <c r="D957" s="98">
        <v>5.04</v>
      </c>
      <c r="E957" s="84">
        <f t="shared" si="18"/>
        <v>0</v>
      </c>
    </row>
    <row r="958" spans="1:5" ht="15.95" customHeight="1" x14ac:dyDescent="0.25">
      <c r="A958" s="106"/>
      <c r="B958" s="97" t="s">
        <v>4837</v>
      </c>
      <c r="C958" s="78" t="s">
        <v>1300</v>
      </c>
      <c r="D958" s="98">
        <v>5.7450000000000001</v>
      </c>
      <c r="E958" s="84">
        <f t="shared" si="18"/>
        <v>0</v>
      </c>
    </row>
    <row r="959" spans="1:5" ht="15.95" customHeight="1" x14ac:dyDescent="0.25">
      <c r="A959" s="106"/>
      <c r="B959" s="97" t="s">
        <v>4838</v>
      </c>
      <c r="C959" s="78" t="s">
        <v>1301</v>
      </c>
      <c r="D959" s="98">
        <v>5.61</v>
      </c>
      <c r="E959" s="84">
        <f t="shared" si="18"/>
        <v>0</v>
      </c>
    </row>
    <row r="960" spans="1:5" ht="15.95" customHeight="1" x14ac:dyDescent="0.25">
      <c r="A960" s="106"/>
      <c r="B960" s="97" t="s">
        <v>4839</v>
      </c>
      <c r="C960" s="78" t="s">
        <v>1302</v>
      </c>
      <c r="D960" s="98">
        <v>7.964999999999999</v>
      </c>
      <c r="E960" s="84">
        <f t="shared" si="18"/>
        <v>0</v>
      </c>
    </row>
    <row r="961" spans="1:5" ht="15.95" customHeight="1" x14ac:dyDescent="0.25">
      <c r="A961" s="106"/>
      <c r="B961" s="97" t="s">
        <v>4840</v>
      </c>
      <c r="C961" s="78" t="s">
        <v>1303</v>
      </c>
      <c r="D961" s="98">
        <v>6.7799999999999985</v>
      </c>
      <c r="E961" s="84">
        <f t="shared" si="18"/>
        <v>0</v>
      </c>
    </row>
    <row r="962" spans="1:5" ht="15.95" customHeight="1" x14ac:dyDescent="0.25">
      <c r="A962" s="106"/>
      <c r="B962" s="97" t="s">
        <v>4841</v>
      </c>
      <c r="C962" s="78" t="s">
        <v>2308</v>
      </c>
      <c r="D962" s="98">
        <v>11.76</v>
      </c>
      <c r="E962" s="84">
        <f t="shared" ref="E962:E1025" si="19">A962*D962</f>
        <v>0</v>
      </c>
    </row>
    <row r="963" spans="1:5" ht="15.95" customHeight="1" x14ac:dyDescent="0.25">
      <c r="A963" s="106"/>
      <c r="B963" s="97" t="s">
        <v>4842</v>
      </c>
      <c r="C963" s="78" t="s">
        <v>1304</v>
      </c>
      <c r="D963" s="98">
        <v>6.0149999999999997</v>
      </c>
      <c r="E963" s="84">
        <f t="shared" si="19"/>
        <v>0</v>
      </c>
    </row>
    <row r="964" spans="1:5" ht="15.95" customHeight="1" x14ac:dyDescent="0.25">
      <c r="A964" s="106"/>
      <c r="B964" s="97" t="s">
        <v>4843</v>
      </c>
      <c r="C964" s="78" t="s">
        <v>1305</v>
      </c>
      <c r="D964" s="98">
        <v>8.0850000000000009</v>
      </c>
      <c r="E964" s="84">
        <f t="shared" si="19"/>
        <v>0</v>
      </c>
    </row>
    <row r="965" spans="1:5" ht="15.95" customHeight="1" x14ac:dyDescent="0.25">
      <c r="A965" s="106"/>
      <c r="B965" s="97" t="s">
        <v>4844</v>
      </c>
      <c r="C965" s="78" t="s">
        <v>1306</v>
      </c>
      <c r="D965" s="98">
        <v>8.3849999999999998</v>
      </c>
      <c r="E965" s="84">
        <f t="shared" si="19"/>
        <v>0</v>
      </c>
    </row>
    <row r="966" spans="1:5" ht="15.95" customHeight="1" x14ac:dyDescent="0.25">
      <c r="A966" s="106"/>
      <c r="B966" s="97" t="s">
        <v>4845</v>
      </c>
      <c r="C966" s="78" t="s">
        <v>1307</v>
      </c>
      <c r="D966" s="98">
        <v>19.035</v>
      </c>
      <c r="E966" s="84">
        <f t="shared" si="19"/>
        <v>0</v>
      </c>
    </row>
    <row r="967" spans="1:5" ht="15.95" customHeight="1" x14ac:dyDescent="0.25">
      <c r="A967" s="106"/>
      <c r="B967" s="97" t="s">
        <v>4846</v>
      </c>
      <c r="C967" s="78" t="s">
        <v>1308</v>
      </c>
      <c r="D967" s="98">
        <v>36.57</v>
      </c>
      <c r="E967" s="84">
        <f t="shared" si="19"/>
        <v>0</v>
      </c>
    </row>
    <row r="968" spans="1:5" ht="15.95" customHeight="1" x14ac:dyDescent="0.25">
      <c r="A968" s="106"/>
      <c r="B968" s="97" t="s">
        <v>4847</v>
      </c>
      <c r="C968" s="78" t="s">
        <v>1309</v>
      </c>
      <c r="D968" s="98">
        <v>12.675000000000001</v>
      </c>
      <c r="E968" s="84">
        <f t="shared" si="19"/>
        <v>0</v>
      </c>
    </row>
    <row r="969" spans="1:5" ht="15.95" customHeight="1" x14ac:dyDescent="0.25">
      <c r="A969" s="106"/>
      <c r="B969" s="97" t="s">
        <v>4848</v>
      </c>
      <c r="C969" s="78" t="s">
        <v>1310</v>
      </c>
      <c r="D969" s="98">
        <v>4.7549999999999999</v>
      </c>
      <c r="E969" s="84">
        <f t="shared" si="19"/>
        <v>0</v>
      </c>
    </row>
    <row r="970" spans="1:5" ht="15.95" customHeight="1" x14ac:dyDescent="0.25">
      <c r="A970" s="106"/>
      <c r="B970" s="97" t="s">
        <v>4849</v>
      </c>
      <c r="C970" s="78" t="s">
        <v>812</v>
      </c>
      <c r="D970" s="98">
        <v>5.61</v>
      </c>
      <c r="E970" s="84">
        <f t="shared" si="19"/>
        <v>0</v>
      </c>
    </row>
    <row r="971" spans="1:5" ht="15.95" customHeight="1" x14ac:dyDescent="0.25">
      <c r="A971" s="106"/>
      <c r="B971" s="97" t="s">
        <v>4850</v>
      </c>
      <c r="C971" s="78" t="s">
        <v>813</v>
      </c>
      <c r="D971" s="98">
        <v>6.4950000000000001</v>
      </c>
      <c r="E971" s="84">
        <f t="shared" si="19"/>
        <v>0</v>
      </c>
    </row>
    <row r="972" spans="1:5" ht="15.95" customHeight="1" x14ac:dyDescent="0.25">
      <c r="A972" s="106"/>
      <c r="B972" s="97" t="s">
        <v>4851</v>
      </c>
      <c r="C972" s="78" t="s">
        <v>1311</v>
      </c>
      <c r="D972" s="98">
        <v>39.164999999999999</v>
      </c>
      <c r="E972" s="84">
        <f t="shared" si="19"/>
        <v>0</v>
      </c>
    </row>
    <row r="973" spans="1:5" ht="15.95" customHeight="1" x14ac:dyDescent="0.25">
      <c r="A973" s="106"/>
      <c r="B973" s="97" t="s">
        <v>4852</v>
      </c>
      <c r="C973" s="78" t="s">
        <v>1312</v>
      </c>
      <c r="D973" s="98">
        <v>19.920000000000002</v>
      </c>
      <c r="E973" s="84">
        <f t="shared" si="19"/>
        <v>0</v>
      </c>
    </row>
    <row r="974" spans="1:5" ht="15.95" customHeight="1" x14ac:dyDescent="0.25">
      <c r="A974" s="106"/>
      <c r="B974" s="97" t="s">
        <v>4853</v>
      </c>
      <c r="C974" s="78" t="s">
        <v>1313</v>
      </c>
      <c r="D974" s="98">
        <v>4.68</v>
      </c>
      <c r="E974" s="84">
        <f t="shared" si="19"/>
        <v>0</v>
      </c>
    </row>
    <row r="975" spans="1:5" ht="15.95" customHeight="1" x14ac:dyDescent="0.25">
      <c r="A975" s="106"/>
      <c r="B975" s="97" t="s">
        <v>4854</v>
      </c>
      <c r="C975" s="78" t="s">
        <v>1314</v>
      </c>
      <c r="D975" s="98">
        <v>63.39</v>
      </c>
      <c r="E975" s="84">
        <f t="shared" si="19"/>
        <v>0</v>
      </c>
    </row>
    <row r="976" spans="1:5" ht="15.95" customHeight="1" x14ac:dyDescent="0.25">
      <c r="A976" s="106"/>
      <c r="B976" s="97" t="s">
        <v>4855</v>
      </c>
      <c r="C976" s="78" t="s">
        <v>1315</v>
      </c>
      <c r="D976" s="98">
        <v>30.434999999999999</v>
      </c>
      <c r="E976" s="84">
        <f t="shared" si="19"/>
        <v>0</v>
      </c>
    </row>
    <row r="977" spans="1:5" ht="15.95" customHeight="1" x14ac:dyDescent="0.25">
      <c r="A977" s="106"/>
      <c r="B977" s="97" t="s">
        <v>4856</v>
      </c>
      <c r="C977" s="78" t="s">
        <v>1032</v>
      </c>
      <c r="D977" s="98">
        <v>25.98</v>
      </c>
      <c r="E977" s="84">
        <f t="shared" si="19"/>
        <v>0</v>
      </c>
    </row>
    <row r="978" spans="1:5" ht="15.95" customHeight="1" x14ac:dyDescent="0.25">
      <c r="A978" s="106"/>
      <c r="B978" s="97" t="s">
        <v>4857</v>
      </c>
      <c r="C978" s="78" t="s">
        <v>1033</v>
      </c>
      <c r="D978" s="98">
        <v>5.22</v>
      </c>
      <c r="E978" s="84">
        <f t="shared" si="19"/>
        <v>0</v>
      </c>
    </row>
    <row r="979" spans="1:5" ht="15.95" customHeight="1" x14ac:dyDescent="0.25">
      <c r="A979" s="106"/>
      <c r="B979" s="97" t="s">
        <v>4858</v>
      </c>
      <c r="C979" s="78" t="s">
        <v>1034</v>
      </c>
      <c r="D979" s="98">
        <v>6.3450000000000015</v>
      </c>
      <c r="E979" s="84">
        <f t="shared" si="19"/>
        <v>0</v>
      </c>
    </row>
    <row r="980" spans="1:5" ht="15.95" customHeight="1" x14ac:dyDescent="0.25">
      <c r="A980" s="106"/>
      <c r="B980" s="97" t="s">
        <v>4859</v>
      </c>
      <c r="C980" s="78" t="s">
        <v>1035</v>
      </c>
      <c r="D980" s="98">
        <v>9.9</v>
      </c>
      <c r="E980" s="84">
        <f t="shared" si="19"/>
        <v>0</v>
      </c>
    </row>
    <row r="981" spans="1:5" ht="15.95" customHeight="1" x14ac:dyDescent="0.25">
      <c r="A981" s="106"/>
      <c r="B981" s="97" t="s">
        <v>4860</v>
      </c>
      <c r="C981" s="78" t="s">
        <v>1036</v>
      </c>
      <c r="D981" s="98">
        <v>16.5</v>
      </c>
      <c r="E981" s="84">
        <f t="shared" si="19"/>
        <v>0</v>
      </c>
    </row>
    <row r="982" spans="1:5" ht="15.95" customHeight="1" x14ac:dyDescent="0.25">
      <c r="A982" s="106"/>
      <c r="B982" s="97" t="s">
        <v>4861</v>
      </c>
      <c r="C982" s="78" t="s">
        <v>1824</v>
      </c>
      <c r="D982" s="98">
        <v>21.57</v>
      </c>
      <c r="E982" s="84">
        <f t="shared" si="19"/>
        <v>0</v>
      </c>
    </row>
    <row r="983" spans="1:5" ht="15.95" customHeight="1" x14ac:dyDescent="0.25">
      <c r="A983" s="106"/>
      <c r="B983" s="97" t="s">
        <v>4862</v>
      </c>
      <c r="C983" s="78" t="s">
        <v>1825</v>
      </c>
      <c r="D983" s="98">
        <v>6.3450000000000015</v>
      </c>
      <c r="E983" s="84">
        <f t="shared" si="19"/>
        <v>0</v>
      </c>
    </row>
    <row r="984" spans="1:5" ht="15.95" customHeight="1" x14ac:dyDescent="0.25">
      <c r="A984" s="106"/>
      <c r="B984" s="97" t="s">
        <v>4863</v>
      </c>
      <c r="C984" s="78" t="s">
        <v>814</v>
      </c>
      <c r="D984" s="98">
        <v>15.675000000000001</v>
      </c>
      <c r="E984" s="84">
        <f t="shared" si="19"/>
        <v>0</v>
      </c>
    </row>
    <row r="985" spans="1:5" ht="15.95" customHeight="1" x14ac:dyDescent="0.25">
      <c r="A985" s="106"/>
      <c r="B985" s="97" t="s">
        <v>4864</v>
      </c>
      <c r="C985" s="78" t="s">
        <v>1889</v>
      </c>
      <c r="D985" s="98">
        <v>12.78</v>
      </c>
      <c r="E985" s="84">
        <f t="shared" si="19"/>
        <v>0</v>
      </c>
    </row>
    <row r="986" spans="1:5" ht="15.95" customHeight="1" x14ac:dyDescent="0.25">
      <c r="A986" s="106"/>
      <c r="B986" s="97" t="s">
        <v>4865</v>
      </c>
      <c r="C986" s="78" t="s">
        <v>1826</v>
      </c>
      <c r="D986" s="98">
        <v>55.784999999999997</v>
      </c>
      <c r="E986" s="84">
        <f t="shared" si="19"/>
        <v>0</v>
      </c>
    </row>
    <row r="987" spans="1:5" ht="15.95" customHeight="1" x14ac:dyDescent="0.25">
      <c r="A987" s="106"/>
      <c r="B987" s="97" t="s">
        <v>4866</v>
      </c>
      <c r="C987" s="78" t="s">
        <v>1827</v>
      </c>
      <c r="D987" s="98">
        <v>16.995000000000001</v>
      </c>
      <c r="E987" s="84">
        <f t="shared" si="19"/>
        <v>0</v>
      </c>
    </row>
    <row r="988" spans="1:5" ht="15.95" customHeight="1" x14ac:dyDescent="0.25">
      <c r="A988" s="106"/>
      <c r="B988" s="97" t="s">
        <v>4867</v>
      </c>
      <c r="C988" s="78" t="s">
        <v>1828</v>
      </c>
      <c r="D988" s="98">
        <v>3.7649999999999992</v>
      </c>
      <c r="E988" s="84">
        <f t="shared" si="19"/>
        <v>0</v>
      </c>
    </row>
    <row r="989" spans="1:5" ht="15.95" customHeight="1" x14ac:dyDescent="0.25">
      <c r="A989" s="106"/>
      <c r="B989" s="97" t="s">
        <v>4868</v>
      </c>
      <c r="C989" s="78" t="s">
        <v>815</v>
      </c>
      <c r="D989" s="98">
        <v>36.57</v>
      </c>
      <c r="E989" s="84">
        <f t="shared" si="19"/>
        <v>0</v>
      </c>
    </row>
    <row r="990" spans="1:5" ht="15.95" customHeight="1" x14ac:dyDescent="0.25">
      <c r="A990" s="106"/>
      <c r="B990" s="97" t="s">
        <v>4869</v>
      </c>
      <c r="C990" s="78" t="s">
        <v>1829</v>
      </c>
      <c r="D990" s="98">
        <v>18.54</v>
      </c>
      <c r="E990" s="84">
        <f t="shared" si="19"/>
        <v>0</v>
      </c>
    </row>
    <row r="991" spans="1:5" ht="15.95" customHeight="1" x14ac:dyDescent="0.25">
      <c r="A991" s="106"/>
      <c r="B991" s="97" t="s">
        <v>4870</v>
      </c>
      <c r="C991" s="78" t="s">
        <v>1830</v>
      </c>
      <c r="D991" s="98">
        <v>4.2</v>
      </c>
      <c r="E991" s="84">
        <f t="shared" si="19"/>
        <v>0</v>
      </c>
    </row>
    <row r="992" spans="1:5" ht="15.95" customHeight="1" x14ac:dyDescent="0.25">
      <c r="A992" s="106"/>
      <c r="B992" s="97" t="s">
        <v>4871</v>
      </c>
      <c r="C992" s="78" t="s">
        <v>1831</v>
      </c>
      <c r="D992" s="98">
        <v>4.3949999999999996</v>
      </c>
      <c r="E992" s="84">
        <f t="shared" si="19"/>
        <v>0</v>
      </c>
    </row>
    <row r="993" spans="1:5" ht="15.95" customHeight="1" x14ac:dyDescent="0.25">
      <c r="A993" s="106"/>
      <c r="B993" s="97" t="s">
        <v>4872</v>
      </c>
      <c r="C993" s="78" t="s">
        <v>1832</v>
      </c>
      <c r="D993" s="98">
        <v>4.0049999999999999</v>
      </c>
      <c r="E993" s="84">
        <f t="shared" si="19"/>
        <v>0</v>
      </c>
    </row>
    <row r="994" spans="1:5" ht="15.95" customHeight="1" x14ac:dyDescent="0.25">
      <c r="A994" s="106"/>
      <c r="B994" s="97" t="s">
        <v>4873</v>
      </c>
      <c r="C994" s="78" t="s">
        <v>1833</v>
      </c>
      <c r="D994" s="98">
        <v>5.9850000000000003</v>
      </c>
      <c r="E994" s="84">
        <f t="shared" si="19"/>
        <v>0</v>
      </c>
    </row>
    <row r="995" spans="1:5" ht="15.95" customHeight="1" x14ac:dyDescent="0.25">
      <c r="A995" s="106"/>
      <c r="B995" s="97" t="s">
        <v>4874</v>
      </c>
      <c r="C995" s="78" t="s">
        <v>816</v>
      </c>
      <c r="D995" s="98">
        <v>6.089999999999999</v>
      </c>
      <c r="E995" s="84">
        <f t="shared" si="19"/>
        <v>0</v>
      </c>
    </row>
    <row r="996" spans="1:5" ht="15.95" customHeight="1" x14ac:dyDescent="0.25">
      <c r="A996" s="106"/>
      <c r="B996" s="97" t="s">
        <v>4875</v>
      </c>
      <c r="C996" s="78" t="s">
        <v>1890</v>
      </c>
      <c r="D996" s="98">
        <v>23.504999999999999</v>
      </c>
      <c r="E996" s="84">
        <f t="shared" si="19"/>
        <v>0</v>
      </c>
    </row>
    <row r="997" spans="1:5" ht="15.95" customHeight="1" x14ac:dyDescent="0.25">
      <c r="A997" s="106"/>
      <c r="B997" s="97" t="s">
        <v>4876</v>
      </c>
      <c r="C997" s="78" t="s">
        <v>1891</v>
      </c>
      <c r="D997" s="98">
        <v>31.35</v>
      </c>
      <c r="E997" s="84">
        <f t="shared" si="19"/>
        <v>0</v>
      </c>
    </row>
    <row r="998" spans="1:5" ht="15.95" customHeight="1" x14ac:dyDescent="0.25">
      <c r="A998" s="106"/>
      <c r="B998" s="97" t="s">
        <v>4877</v>
      </c>
      <c r="C998" s="78" t="s">
        <v>1892</v>
      </c>
      <c r="D998" s="98">
        <v>13.14</v>
      </c>
      <c r="E998" s="84">
        <f t="shared" si="19"/>
        <v>0</v>
      </c>
    </row>
    <row r="999" spans="1:5" ht="15.95" customHeight="1" x14ac:dyDescent="0.25">
      <c r="A999" s="106"/>
      <c r="B999" s="97" t="s">
        <v>4878</v>
      </c>
      <c r="C999" s="78" t="s">
        <v>1834</v>
      </c>
      <c r="D999" s="98">
        <v>4.665</v>
      </c>
      <c r="E999" s="84">
        <f t="shared" si="19"/>
        <v>0</v>
      </c>
    </row>
    <row r="1000" spans="1:5" ht="15.95" customHeight="1" x14ac:dyDescent="0.25">
      <c r="A1000" s="106"/>
      <c r="B1000" s="97" t="s">
        <v>4879</v>
      </c>
      <c r="C1000" s="78" t="s">
        <v>1835</v>
      </c>
      <c r="D1000" s="98">
        <v>4.8600000000000003</v>
      </c>
      <c r="E1000" s="84">
        <f t="shared" si="19"/>
        <v>0</v>
      </c>
    </row>
    <row r="1001" spans="1:5" ht="15.95" customHeight="1" x14ac:dyDescent="0.25">
      <c r="A1001" s="106"/>
      <c r="B1001" s="97" t="s">
        <v>4880</v>
      </c>
      <c r="C1001" s="78" t="s">
        <v>370</v>
      </c>
      <c r="D1001" s="98">
        <v>6.54</v>
      </c>
      <c r="E1001" s="84">
        <f t="shared" si="19"/>
        <v>0</v>
      </c>
    </row>
    <row r="1002" spans="1:5" ht="15.95" customHeight="1" x14ac:dyDescent="0.25">
      <c r="A1002" s="106"/>
      <c r="B1002" s="97" t="s">
        <v>4881</v>
      </c>
      <c r="C1002" s="78" t="s">
        <v>371</v>
      </c>
      <c r="D1002" s="98">
        <v>10.455</v>
      </c>
      <c r="E1002" s="84">
        <f t="shared" si="19"/>
        <v>0</v>
      </c>
    </row>
    <row r="1003" spans="1:5" ht="15.95" customHeight="1" x14ac:dyDescent="0.25">
      <c r="A1003" s="106"/>
      <c r="B1003" s="97" t="s">
        <v>4882</v>
      </c>
      <c r="C1003" s="78" t="s">
        <v>1836</v>
      </c>
      <c r="D1003" s="98">
        <v>4.0350000000000001</v>
      </c>
      <c r="E1003" s="84">
        <f t="shared" si="19"/>
        <v>0</v>
      </c>
    </row>
    <row r="1004" spans="1:5" ht="15.95" customHeight="1" x14ac:dyDescent="0.25">
      <c r="A1004" s="106"/>
      <c r="B1004" s="97" t="s">
        <v>4883</v>
      </c>
      <c r="C1004" s="78" t="s">
        <v>1837</v>
      </c>
      <c r="D1004" s="98">
        <v>6.54</v>
      </c>
      <c r="E1004" s="84">
        <f t="shared" si="19"/>
        <v>0</v>
      </c>
    </row>
    <row r="1005" spans="1:5" ht="15.95" customHeight="1" x14ac:dyDescent="0.25">
      <c r="A1005" s="106"/>
      <c r="B1005" s="97" t="s">
        <v>4884</v>
      </c>
      <c r="C1005" s="78" t="s">
        <v>372</v>
      </c>
      <c r="D1005" s="98">
        <v>6.93</v>
      </c>
      <c r="E1005" s="84">
        <f t="shared" si="19"/>
        <v>0</v>
      </c>
    </row>
    <row r="1006" spans="1:5" ht="15.95" customHeight="1" x14ac:dyDescent="0.25">
      <c r="A1006" s="106"/>
      <c r="B1006" s="97" t="s">
        <v>4885</v>
      </c>
      <c r="C1006" s="78" t="s">
        <v>1838</v>
      </c>
      <c r="D1006" s="98">
        <v>5.22</v>
      </c>
      <c r="E1006" s="84">
        <f t="shared" si="19"/>
        <v>0</v>
      </c>
    </row>
    <row r="1007" spans="1:5" ht="15.95" customHeight="1" x14ac:dyDescent="0.25">
      <c r="A1007" s="106"/>
      <c r="B1007" s="97" t="s">
        <v>4886</v>
      </c>
      <c r="C1007" s="78" t="s">
        <v>1839</v>
      </c>
      <c r="D1007" s="98">
        <v>9.93</v>
      </c>
      <c r="E1007" s="84">
        <f t="shared" si="19"/>
        <v>0</v>
      </c>
    </row>
    <row r="1008" spans="1:5" ht="15.95" customHeight="1" x14ac:dyDescent="0.25">
      <c r="A1008" s="106"/>
      <c r="B1008" s="97" t="s">
        <v>4887</v>
      </c>
      <c r="C1008" s="78" t="s">
        <v>1148</v>
      </c>
      <c r="D1008" s="98">
        <v>7.589999999999999</v>
      </c>
      <c r="E1008" s="84">
        <f t="shared" si="19"/>
        <v>0</v>
      </c>
    </row>
    <row r="1009" spans="1:5" ht="15.95" customHeight="1" x14ac:dyDescent="0.25">
      <c r="A1009" s="106"/>
      <c r="B1009" s="97" t="s">
        <v>4888</v>
      </c>
      <c r="C1009" s="78" t="s">
        <v>1149</v>
      </c>
      <c r="D1009" s="98">
        <v>10.994999999999999</v>
      </c>
      <c r="E1009" s="84">
        <f t="shared" si="19"/>
        <v>0</v>
      </c>
    </row>
    <row r="1010" spans="1:5" ht="15.95" customHeight="1" x14ac:dyDescent="0.25">
      <c r="A1010" s="106"/>
      <c r="B1010" s="97" t="s">
        <v>4889</v>
      </c>
      <c r="C1010" s="78" t="s">
        <v>1743</v>
      </c>
      <c r="D1010" s="98">
        <v>1.74</v>
      </c>
      <c r="E1010" s="84">
        <f t="shared" si="19"/>
        <v>0</v>
      </c>
    </row>
    <row r="1011" spans="1:5" ht="15.95" customHeight="1" x14ac:dyDescent="0.25">
      <c r="A1011" s="106"/>
      <c r="B1011" s="97" t="s">
        <v>4890</v>
      </c>
      <c r="C1011" s="78" t="s">
        <v>1840</v>
      </c>
      <c r="D1011" s="98">
        <v>1.8149999999999999</v>
      </c>
      <c r="E1011" s="84">
        <f t="shared" si="19"/>
        <v>0</v>
      </c>
    </row>
    <row r="1012" spans="1:5" ht="15.95" customHeight="1" x14ac:dyDescent="0.25">
      <c r="A1012" s="106"/>
      <c r="B1012" s="97" t="s">
        <v>4891</v>
      </c>
      <c r="C1012" s="78" t="s">
        <v>817</v>
      </c>
      <c r="D1012" s="98">
        <v>2.7</v>
      </c>
      <c r="E1012" s="84">
        <f t="shared" si="19"/>
        <v>0</v>
      </c>
    </row>
    <row r="1013" spans="1:5" ht="15.95" customHeight="1" x14ac:dyDescent="0.25">
      <c r="A1013" s="106"/>
      <c r="B1013" s="97" t="s">
        <v>4892</v>
      </c>
      <c r="C1013" s="78" t="s">
        <v>1841</v>
      </c>
      <c r="D1013" s="98">
        <v>1.905</v>
      </c>
      <c r="E1013" s="84">
        <f t="shared" si="19"/>
        <v>0</v>
      </c>
    </row>
    <row r="1014" spans="1:5" ht="15.95" customHeight="1" x14ac:dyDescent="0.25">
      <c r="A1014" s="106"/>
      <c r="B1014" s="97" t="s">
        <v>4893</v>
      </c>
      <c r="C1014" s="78" t="s">
        <v>1842</v>
      </c>
      <c r="D1014" s="98">
        <v>2.34</v>
      </c>
      <c r="E1014" s="84">
        <f t="shared" si="19"/>
        <v>0</v>
      </c>
    </row>
    <row r="1015" spans="1:5" ht="15.95" customHeight="1" x14ac:dyDescent="0.25">
      <c r="A1015" s="106"/>
      <c r="B1015" s="97" t="s">
        <v>4894</v>
      </c>
      <c r="C1015" s="78" t="s">
        <v>1843</v>
      </c>
      <c r="D1015" s="98">
        <v>1.5149999999999999</v>
      </c>
      <c r="E1015" s="84">
        <f t="shared" si="19"/>
        <v>0</v>
      </c>
    </row>
    <row r="1016" spans="1:5" ht="15.95" customHeight="1" x14ac:dyDescent="0.25">
      <c r="A1016" s="106"/>
      <c r="B1016" s="97" t="s">
        <v>4895</v>
      </c>
      <c r="C1016" s="78" t="s">
        <v>1844</v>
      </c>
      <c r="D1016" s="98">
        <v>3.7649999999999992</v>
      </c>
      <c r="E1016" s="84">
        <f t="shared" si="19"/>
        <v>0</v>
      </c>
    </row>
    <row r="1017" spans="1:5" ht="15.95" customHeight="1" x14ac:dyDescent="0.25">
      <c r="A1017" s="106"/>
      <c r="B1017" s="97" t="s">
        <v>4896</v>
      </c>
      <c r="C1017" s="78" t="s">
        <v>1845</v>
      </c>
      <c r="D1017" s="98">
        <v>3.63</v>
      </c>
      <c r="E1017" s="84">
        <f t="shared" si="19"/>
        <v>0</v>
      </c>
    </row>
    <row r="1018" spans="1:5" ht="15.95" customHeight="1" x14ac:dyDescent="0.25">
      <c r="A1018" s="106"/>
      <c r="B1018" s="97" t="s">
        <v>4897</v>
      </c>
      <c r="C1018" s="78" t="s">
        <v>373</v>
      </c>
      <c r="D1018" s="98">
        <v>4.32</v>
      </c>
      <c r="E1018" s="84">
        <f t="shared" si="19"/>
        <v>0</v>
      </c>
    </row>
    <row r="1019" spans="1:5" ht="15.95" customHeight="1" x14ac:dyDescent="0.25">
      <c r="A1019" s="106"/>
      <c r="B1019" s="97" t="s">
        <v>4898</v>
      </c>
      <c r="C1019" s="78" t="s">
        <v>1846</v>
      </c>
      <c r="D1019" s="98">
        <v>1.8149999999999999</v>
      </c>
      <c r="E1019" s="84">
        <f t="shared" si="19"/>
        <v>0</v>
      </c>
    </row>
    <row r="1020" spans="1:5" ht="15.95" customHeight="1" x14ac:dyDescent="0.25">
      <c r="A1020" s="106"/>
      <c r="B1020" s="97" t="s">
        <v>4899</v>
      </c>
      <c r="C1020" s="78" t="s">
        <v>818</v>
      </c>
      <c r="D1020" s="98">
        <v>12.675000000000001</v>
      </c>
      <c r="E1020" s="84">
        <f t="shared" si="19"/>
        <v>0</v>
      </c>
    </row>
    <row r="1021" spans="1:5" ht="15.95" customHeight="1" x14ac:dyDescent="0.25">
      <c r="A1021" s="106"/>
      <c r="B1021" s="97" t="s">
        <v>4900</v>
      </c>
      <c r="C1021" s="78" t="s">
        <v>1445</v>
      </c>
      <c r="D1021" s="98">
        <v>12.675000000000001</v>
      </c>
      <c r="E1021" s="84">
        <f t="shared" si="19"/>
        <v>0</v>
      </c>
    </row>
    <row r="1022" spans="1:5" ht="15.95" customHeight="1" x14ac:dyDescent="0.25">
      <c r="A1022" s="106"/>
      <c r="B1022" s="97" t="s">
        <v>4901</v>
      </c>
      <c r="C1022" s="78" t="s">
        <v>1263</v>
      </c>
      <c r="D1022" s="98">
        <v>11.43</v>
      </c>
      <c r="E1022" s="84">
        <f t="shared" si="19"/>
        <v>0</v>
      </c>
    </row>
    <row r="1023" spans="1:5" ht="15.95" customHeight="1" x14ac:dyDescent="0.25">
      <c r="A1023" s="106"/>
      <c r="B1023" s="97" t="s">
        <v>4902</v>
      </c>
      <c r="C1023" s="78" t="s">
        <v>1847</v>
      </c>
      <c r="D1023" s="98">
        <v>7.3650000000000002</v>
      </c>
      <c r="E1023" s="84">
        <f t="shared" si="19"/>
        <v>0</v>
      </c>
    </row>
    <row r="1024" spans="1:5" ht="15.95" customHeight="1" x14ac:dyDescent="0.25">
      <c r="A1024" s="106"/>
      <c r="B1024" s="97" t="s">
        <v>4903</v>
      </c>
      <c r="C1024" s="78" t="s">
        <v>1848</v>
      </c>
      <c r="D1024" s="98">
        <v>4.830000000000001</v>
      </c>
      <c r="E1024" s="84">
        <f t="shared" si="19"/>
        <v>0</v>
      </c>
    </row>
    <row r="1025" spans="1:5" ht="15.95" customHeight="1" x14ac:dyDescent="0.25">
      <c r="A1025" s="106"/>
      <c r="B1025" s="97" t="s">
        <v>4904</v>
      </c>
      <c r="C1025" s="78" t="s">
        <v>1849</v>
      </c>
      <c r="D1025" s="98">
        <v>3.165</v>
      </c>
      <c r="E1025" s="84">
        <f t="shared" si="19"/>
        <v>0</v>
      </c>
    </row>
    <row r="1026" spans="1:5" ht="15.95" customHeight="1" x14ac:dyDescent="0.25">
      <c r="A1026" s="106"/>
      <c r="B1026" s="97" t="s">
        <v>4905</v>
      </c>
      <c r="C1026" s="78" t="s">
        <v>1850</v>
      </c>
      <c r="D1026" s="98">
        <v>3.7649999999999992</v>
      </c>
      <c r="E1026" s="84">
        <f t="shared" ref="E1026:E1089" si="20">A1026*D1026</f>
        <v>0</v>
      </c>
    </row>
    <row r="1027" spans="1:5" ht="15.95" customHeight="1" x14ac:dyDescent="0.25">
      <c r="A1027" s="106"/>
      <c r="B1027" s="97" t="s">
        <v>4906</v>
      </c>
      <c r="C1027" s="78" t="s">
        <v>1851</v>
      </c>
      <c r="D1027" s="98">
        <v>0.82499999999999996</v>
      </c>
      <c r="E1027" s="84">
        <f t="shared" si="20"/>
        <v>0</v>
      </c>
    </row>
    <row r="1028" spans="1:5" ht="15.95" customHeight="1" x14ac:dyDescent="0.25">
      <c r="A1028" s="106"/>
      <c r="B1028" s="97" t="s">
        <v>4907</v>
      </c>
      <c r="C1028" s="78" t="s">
        <v>1852</v>
      </c>
      <c r="D1028" s="98">
        <v>1.74</v>
      </c>
      <c r="E1028" s="84">
        <f t="shared" si="20"/>
        <v>0</v>
      </c>
    </row>
    <row r="1029" spans="1:5" ht="15.95" customHeight="1" x14ac:dyDescent="0.25">
      <c r="A1029" s="106"/>
      <c r="B1029" s="97" t="s">
        <v>4908</v>
      </c>
      <c r="C1029" s="78" t="s">
        <v>1446</v>
      </c>
      <c r="D1029" s="98">
        <v>6.1349999999999998</v>
      </c>
      <c r="E1029" s="84">
        <f t="shared" si="20"/>
        <v>0</v>
      </c>
    </row>
    <row r="1030" spans="1:5" ht="15.95" customHeight="1" x14ac:dyDescent="0.25">
      <c r="A1030" s="106"/>
      <c r="B1030" s="97" t="s">
        <v>4909</v>
      </c>
      <c r="C1030" s="78" t="s">
        <v>1447</v>
      </c>
      <c r="D1030" s="98">
        <v>9.15</v>
      </c>
      <c r="E1030" s="84">
        <f t="shared" si="20"/>
        <v>0</v>
      </c>
    </row>
    <row r="1031" spans="1:5" ht="15.95" customHeight="1" x14ac:dyDescent="0.25">
      <c r="A1031" s="106"/>
      <c r="B1031" s="97" t="s">
        <v>4910</v>
      </c>
      <c r="C1031" s="78" t="s">
        <v>1893</v>
      </c>
      <c r="D1031" s="98">
        <v>2.2050000000000001</v>
      </c>
      <c r="E1031" s="84">
        <f t="shared" si="20"/>
        <v>0</v>
      </c>
    </row>
    <row r="1032" spans="1:5" ht="15.95" customHeight="1" x14ac:dyDescent="0.25">
      <c r="A1032" s="106"/>
      <c r="B1032" s="97" t="s">
        <v>4911</v>
      </c>
      <c r="C1032" s="78" t="s">
        <v>374</v>
      </c>
      <c r="D1032" s="98">
        <v>7.05</v>
      </c>
      <c r="E1032" s="84">
        <f t="shared" si="20"/>
        <v>0</v>
      </c>
    </row>
    <row r="1033" spans="1:5" ht="15.95" customHeight="1" x14ac:dyDescent="0.25">
      <c r="A1033" s="106"/>
      <c r="B1033" s="97" t="s">
        <v>4912</v>
      </c>
      <c r="C1033" s="78" t="s">
        <v>1448</v>
      </c>
      <c r="D1033" s="98">
        <v>4.68</v>
      </c>
      <c r="E1033" s="84">
        <f t="shared" si="20"/>
        <v>0</v>
      </c>
    </row>
    <row r="1034" spans="1:5" ht="15.95" customHeight="1" x14ac:dyDescent="0.25">
      <c r="A1034" s="106"/>
      <c r="B1034" s="97" t="s">
        <v>4913</v>
      </c>
      <c r="C1034" s="78" t="s">
        <v>1449</v>
      </c>
      <c r="D1034" s="98">
        <v>5.7450000000000001</v>
      </c>
      <c r="E1034" s="84">
        <f t="shared" si="20"/>
        <v>0</v>
      </c>
    </row>
    <row r="1035" spans="1:5" ht="15.95" customHeight="1" x14ac:dyDescent="0.25">
      <c r="A1035" s="106"/>
      <c r="B1035" s="97" t="s">
        <v>4914</v>
      </c>
      <c r="C1035" s="78" t="s">
        <v>1894</v>
      </c>
      <c r="D1035" s="98">
        <v>3.1349999999999998</v>
      </c>
      <c r="E1035" s="84">
        <f t="shared" si="20"/>
        <v>0</v>
      </c>
    </row>
    <row r="1036" spans="1:5" ht="15.95" customHeight="1" x14ac:dyDescent="0.25">
      <c r="A1036" s="106"/>
      <c r="B1036" s="97" t="s">
        <v>4915</v>
      </c>
      <c r="C1036" s="78" t="s">
        <v>1264</v>
      </c>
      <c r="D1036" s="98">
        <v>3.93</v>
      </c>
      <c r="E1036" s="84">
        <f t="shared" si="20"/>
        <v>0</v>
      </c>
    </row>
    <row r="1037" spans="1:5" ht="15.95" customHeight="1" x14ac:dyDescent="0.25">
      <c r="A1037" s="106"/>
      <c r="B1037" s="97" t="s">
        <v>4916</v>
      </c>
      <c r="C1037" s="78" t="s">
        <v>1895</v>
      </c>
      <c r="D1037" s="98">
        <v>4.32</v>
      </c>
      <c r="E1037" s="84">
        <f t="shared" si="20"/>
        <v>0</v>
      </c>
    </row>
    <row r="1038" spans="1:5" ht="15.95" customHeight="1" x14ac:dyDescent="0.25">
      <c r="A1038" s="106"/>
      <c r="B1038" s="97" t="s">
        <v>4917</v>
      </c>
      <c r="C1038" s="78" t="s">
        <v>1517</v>
      </c>
      <c r="D1038" s="98">
        <v>3.5249999999999999</v>
      </c>
      <c r="E1038" s="84">
        <f t="shared" si="20"/>
        <v>0</v>
      </c>
    </row>
    <row r="1039" spans="1:5" ht="15.95" customHeight="1" x14ac:dyDescent="0.25">
      <c r="A1039" s="106"/>
      <c r="B1039" s="97" t="s">
        <v>4918</v>
      </c>
      <c r="C1039" s="78" t="s">
        <v>1853</v>
      </c>
      <c r="D1039" s="98">
        <v>8.8800000000000008</v>
      </c>
      <c r="E1039" s="84">
        <f t="shared" si="20"/>
        <v>0</v>
      </c>
    </row>
    <row r="1040" spans="1:5" ht="15.95" customHeight="1" x14ac:dyDescent="0.25">
      <c r="A1040" s="106"/>
      <c r="B1040" s="97" t="s">
        <v>4919</v>
      </c>
      <c r="C1040" s="78" t="s">
        <v>375</v>
      </c>
      <c r="D1040" s="98">
        <v>4.0049999999999999</v>
      </c>
      <c r="E1040" s="84">
        <f t="shared" si="20"/>
        <v>0</v>
      </c>
    </row>
    <row r="1041" spans="1:8" ht="15.95" customHeight="1" x14ac:dyDescent="0.25">
      <c r="A1041" s="106"/>
      <c r="B1041" s="97" t="s">
        <v>4920</v>
      </c>
      <c r="C1041" s="78" t="s">
        <v>1854</v>
      </c>
      <c r="D1041" s="98">
        <v>1.59</v>
      </c>
      <c r="E1041" s="84">
        <f t="shared" si="20"/>
        <v>0</v>
      </c>
    </row>
    <row r="1042" spans="1:8" ht="15.95" customHeight="1" x14ac:dyDescent="0.25">
      <c r="A1042" s="106"/>
      <c r="B1042" s="97" t="s">
        <v>4921</v>
      </c>
      <c r="C1042" s="78" t="s">
        <v>1518</v>
      </c>
      <c r="D1042" s="98">
        <v>2.625</v>
      </c>
      <c r="E1042" s="84">
        <f t="shared" si="20"/>
        <v>0</v>
      </c>
    </row>
    <row r="1043" spans="1:8" ht="15.95" customHeight="1" x14ac:dyDescent="0.25">
      <c r="A1043" s="106"/>
      <c r="B1043" s="97" t="s">
        <v>4922</v>
      </c>
      <c r="C1043" s="78" t="s">
        <v>1450</v>
      </c>
      <c r="D1043" s="98">
        <v>5.22</v>
      </c>
      <c r="E1043" s="84">
        <f t="shared" si="20"/>
        <v>0</v>
      </c>
    </row>
    <row r="1044" spans="1:8" ht="15.95" customHeight="1" x14ac:dyDescent="0.25">
      <c r="A1044" s="106"/>
      <c r="B1044" s="97" t="s">
        <v>4923</v>
      </c>
      <c r="C1044" s="78" t="s">
        <v>1855</v>
      </c>
      <c r="D1044" s="98">
        <v>8.58</v>
      </c>
      <c r="E1044" s="84">
        <f t="shared" si="20"/>
        <v>0</v>
      </c>
    </row>
    <row r="1045" spans="1:8" ht="24.95" customHeight="1" x14ac:dyDescent="0.25">
      <c r="A1045" s="71"/>
      <c r="B1045" s="163" t="s">
        <v>1856</v>
      </c>
      <c r="C1045" s="163"/>
      <c r="D1045" s="163"/>
      <c r="E1045" s="163"/>
      <c r="F1045" s="80"/>
      <c r="G1045" s="80"/>
      <c r="H1045" s="80"/>
    </row>
    <row r="1046" spans="1:8" ht="15.95" customHeight="1" x14ac:dyDescent="0.25">
      <c r="A1046" s="106"/>
      <c r="B1046" s="97" t="s">
        <v>4924</v>
      </c>
      <c r="C1046" s="78" t="s">
        <v>376</v>
      </c>
      <c r="D1046" s="98">
        <v>1.905</v>
      </c>
      <c r="E1046" s="84">
        <f t="shared" si="20"/>
        <v>0</v>
      </c>
    </row>
    <row r="1047" spans="1:8" ht="15.95" customHeight="1" x14ac:dyDescent="0.25">
      <c r="A1047" s="106"/>
      <c r="B1047" s="97" t="s">
        <v>4925</v>
      </c>
      <c r="C1047" s="78" t="s">
        <v>1857</v>
      </c>
      <c r="D1047" s="98">
        <v>0.91500000000000004</v>
      </c>
      <c r="E1047" s="84">
        <f t="shared" si="20"/>
        <v>0</v>
      </c>
    </row>
    <row r="1048" spans="1:8" ht="15.95" customHeight="1" x14ac:dyDescent="0.25">
      <c r="A1048" s="106"/>
      <c r="B1048" s="97" t="s">
        <v>4926</v>
      </c>
      <c r="C1048" s="78" t="s">
        <v>1858</v>
      </c>
      <c r="D1048" s="98">
        <v>1.2299999999999998</v>
      </c>
      <c r="E1048" s="84">
        <f t="shared" si="20"/>
        <v>0</v>
      </c>
    </row>
    <row r="1049" spans="1:8" ht="15.95" customHeight="1" x14ac:dyDescent="0.25">
      <c r="A1049" s="106"/>
      <c r="B1049" s="97" t="s">
        <v>4927</v>
      </c>
      <c r="C1049" s="78" t="s">
        <v>1859</v>
      </c>
      <c r="D1049" s="98">
        <v>2.4900000000000002</v>
      </c>
      <c r="E1049" s="84">
        <f t="shared" si="20"/>
        <v>0</v>
      </c>
    </row>
    <row r="1050" spans="1:8" ht="15.95" customHeight="1" x14ac:dyDescent="0.25">
      <c r="A1050" s="106"/>
      <c r="B1050" s="97" t="s">
        <v>4928</v>
      </c>
      <c r="C1050" s="78" t="s">
        <v>2135</v>
      </c>
      <c r="D1050" s="98">
        <v>2.2200000000000002</v>
      </c>
      <c r="E1050" s="84">
        <f t="shared" si="20"/>
        <v>0</v>
      </c>
    </row>
    <row r="1051" spans="1:8" ht="15.95" customHeight="1" x14ac:dyDescent="0.25">
      <c r="A1051" s="106"/>
      <c r="B1051" s="97" t="s">
        <v>4929</v>
      </c>
      <c r="C1051" s="78" t="s">
        <v>1996</v>
      </c>
      <c r="D1051" s="98">
        <v>1.6949999999999996</v>
      </c>
      <c r="E1051" s="84">
        <f t="shared" si="20"/>
        <v>0</v>
      </c>
    </row>
    <row r="1052" spans="1:8" ht="15.95" customHeight="1" x14ac:dyDescent="0.25">
      <c r="A1052" s="106"/>
      <c r="B1052" s="97" t="s">
        <v>4930</v>
      </c>
      <c r="C1052" s="78" t="s">
        <v>1519</v>
      </c>
      <c r="D1052" s="98">
        <v>4.95</v>
      </c>
      <c r="E1052" s="84">
        <f t="shared" si="20"/>
        <v>0</v>
      </c>
    </row>
    <row r="1053" spans="1:8" ht="15.95" customHeight="1" x14ac:dyDescent="0.25">
      <c r="A1053" s="106"/>
      <c r="B1053" s="97" t="s">
        <v>4931</v>
      </c>
      <c r="C1053" s="78" t="s">
        <v>1520</v>
      </c>
      <c r="D1053" s="98">
        <v>6.8849999999999998</v>
      </c>
      <c r="E1053" s="84">
        <f t="shared" si="20"/>
        <v>0</v>
      </c>
    </row>
    <row r="1054" spans="1:8" ht="15.95" customHeight="1" x14ac:dyDescent="0.25">
      <c r="A1054" s="106"/>
      <c r="B1054" s="97" t="s">
        <v>4932</v>
      </c>
      <c r="C1054" s="78" t="s">
        <v>1521</v>
      </c>
      <c r="D1054" s="98">
        <v>11.28</v>
      </c>
      <c r="E1054" s="84">
        <f t="shared" si="20"/>
        <v>0</v>
      </c>
    </row>
    <row r="1055" spans="1:8" ht="15.95" customHeight="1" x14ac:dyDescent="0.25">
      <c r="A1055" s="106"/>
      <c r="B1055" s="97" t="s">
        <v>4933</v>
      </c>
      <c r="C1055" s="78" t="s">
        <v>1744</v>
      </c>
      <c r="D1055" s="98">
        <v>31.35</v>
      </c>
      <c r="E1055" s="84">
        <f t="shared" si="20"/>
        <v>0</v>
      </c>
    </row>
    <row r="1056" spans="1:8" ht="15.95" customHeight="1" x14ac:dyDescent="0.25">
      <c r="A1056" s="106"/>
      <c r="B1056" s="97" t="s">
        <v>4934</v>
      </c>
      <c r="C1056" s="78" t="s">
        <v>819</v>
      </c>
      <c r="D1056" s="98">
        <v>2.2200000000000002</v>
      </c>
      <c r="E1056" s="84">
        <f t="shared" si="20"/>
        <v>0</v>
      </c>
    </row>
    <row r="1057" spans="1:5" ht="15.95" customHeight="1" x14ac:dyDescent="0.25">
      <c r="A1057" s="106"/>
      <c r="B1057" s="97" t="s">
        <v>4935</v>
      </c>
      <c r="C1057" s="78" t="s">
        <v>820</v>
      </c>
      <c r="D1057" s="98">
        <v>6.375</v>
      </c>
      <c r="E1057" s="84">
        <f t="shared" si="20"/>
        <v>0</v>
      </c>
    </row>
    <row r="1058" spans="1:5" ht="15.95" customHeight="1" x14ac:dyDescent="0.25">
      <c r="A1058" s="106"/>
      <c r="B1058" s="97" t="s">
        <v>4936</v>
      </c>
      <c r="C1058" s="78" t="s">
        <v>2461</v>
      </c>
      <c r="D1058" s="98">
        <v>2.145</v>
      </c>
      <c r="E1058" s="84">
        <f t="shared" si="20"/>
        <v>0</v>
      </c>
    </row>
    <row r="1059" spans="1:5" ht="15.95" customHeight="1" x14ac:dyDescent="0.25">
      <c r="A1059" s="106"/>
      <c r="B1059" s="97" t="s">
        <v>4937</v>
      </c>
      <c r="C1059" s="78" t="s">
        <v>1745</v>
      </c>
      <c r="D1059" s="98">
        <v>3.165</v>
      </c>
      <c r="E1059" s="84">
        <f t="shared" si="20"/>
        <v>0</v>
      </c>
    </row>
    <row r="1060" spans="1:5" ht="15.95" customHeight="1" x14ac:dyDescent="0.25">
      <c r="A1060" s="106"/>
      <c r="B1060" s="97" t="s">
        <v>4938</v>
      </c>
      <c r="C1060" s="78" t="s">
        <v>2136</v>
      </c>
      <c r="D1060" s="98">
        <v>3.3300000000000005</v>
      </c>
      <c r="E1060" s="84">
        <f t="shared" si="20"/>
        <v>0</v>
      </c>
    </row>
    <row r="1061" spans="1:5" ht="15.95" customHeight="1" x14ac:dyDescent="0.25">
      <c r="A1061" s="106"/>
      <c r="B1061" s="97" t="s">
        <v>4939</v>
      </c>
      <c r="C1061" s="78" t="s">
        <v>1150</v>
      </c>
      <c r="D1061" s="98">
        <v>15.21</v>
      </c>
      <c r="E1061" s="84">
        <f t="shared" si="20"/>
        <v>0</v>
      </c>
    </row>
    <row r="1062" spans="1:5" ht="15.95" customHeight="1" x14ac:dyDescent="0.25">
      <c r="A1062" s="106"/>
      <c r="B1062" s="97" t="s">
        <v>4940</v>
      </c>
      <c r="C1062" s="78" t="s">
        <v>1522</v>
      </c>
      <c r="D1062" s="98">
        <v>3.3149999999999999</v>
      </c>
      <c r="E1062" s="84">
        <f t="shared" si="20"/>
        <v>0</v>
      </c>
    </row>
    <row r="1063" spans="1:5" ht="15.95" customHeight="1" x14ac:dyDescent="0.25">
      <c r="A1063" s="106"/>
      <c r="B1063" s="97" t="s">
        <v>4941</v>
      </c>
      <c r="C1063" s="78" t="s">
        <v>1523</v>
      </c>
      <c r="D1063" s="98">
        <v>5.0250000000000004</v>
      </c>
      <c r="E1063" s="84">
        <f t="shared" si="20"/>
        <v>0</v>
      </c>
    </row>
    <row r="1064" spans="1:5" ht="15.95" customHeight="1" x14ac:dyDescent="0.25">
      <c r="A1064" s="106"/>
      <c r="B1064" s="97" t="s">
        <v>4942</v>
      </c>
      <c r="C1064" s="78" t="s">
        <v>1896</v>
      </c>
      <c r="D1064" s="98">
        <v>9.3149999999999995</v>
      </c>
      <c r="E1064" s="84">
        <f t="shared" si="20"/>
        <v>0</v>
      </c>
    </row>
    <row r="1065" spans="1:5" ht="15.95" customHeight="1" x14ac:dyDescent="0.25">
      <c r="A1065" s="106"/>
      <c r="B1065" s="97" t="s">
        <v>4943</v>
      </c>
      <c r="C1065" s="78" t="s">
        <v>1524</v>
      </c>
      <c r="D1065" s="98">
        <v>5.07</v>
      </c>
      <c r="E1065" s="84">
        <f t="shared" si="20"/>
        <v>0</v>
      </c>
    </row>
    <row r="1066" spans="1:5" ht="15.95" customHeight="1" x14ac:dyDescent="0.25">
      <c r="A1066" s="106"/>
      <c r="B1066" s="97" t="s">
        <v>4944</v>
      </c>
      <c r="C1066" s="78" t="s">
        <v>377</v>
      </c>
      <c r="D1066" s="98">
        <v>59.744999999999997</v>
      </c>
      <c r="E1066" s="84">
        <f t="shared" si="20"/>
        <v>0</v>
      </c>
    </row>
    <row r="1067" spans="1:5" ht="15.95" customHeight="1" x14ac:dyDescent="0.25">
      <c r="A1067" s="106"/>
      <c r="B1067" s="97" t="s">
        <v>4945</v>
      </c>
      <c r="C1067" s="78" t="s">
        <v>2137</v>
      </c>
      <c r="D1067" s="98">
        <v>2.8050000000000002</v>
      </c>
      <c r="E1067" s="84">
        <f t="shared" si="20"/>
        <v>0</v>
      </c>
    </row>
    <row r="1068" spans="1:5" ht="15.95" customHeight="1" x14ac:dyDescent="0.25">
      <c r="A1068" s="106"/>
      <c r="B1068" s="97" t="s">
        <v>4946</v>
      </c>
      <c r="C1068" s="78" t="s">
        <v>1997</v>
      </c>
      <c r="D1068" s="98">
        <v>3.4350000000000001</v>
      </c>
      <c r="E1068" s="84">
        <f t="shared" si="20"/>
        <v>0</v>
      </c>
    </row>
    <row r="1069" spans="1:5" ht="15.95" customHeight="1" x14ac:dyDescent="0.25">
      <c r="A1069" s="106"/>
      <c r="B1069" s="97" t="s">
        <v>4947</v>
      </c>
      <c r="C1069" s="78" t="s">
        <v>378</v>
      </c>
      <c r="D1069" s="98">
        <v>7.29</v>
      </c>
      <c r="E1069" s="84">
        <f t="shared" si="20"/>
        <v>0</v>
      </c>
    </row>
    <row r="1070" spans="1:5" ht="15.95" customHeight="1" x14ac:dyDescent="0.25">
      <c r="A1070" s="106"/>
      <c r="B1070" s="97" t="s">
        <v>4948</v>
      </c>
      <c r="C1070" s="78" t="s">
        <v>1151</v>
      </c>
      <c r="D1070" s="98">
        <v>2.145</v>
      </c>
      <c r="E1070" s="84">
        <f t="shared" si="20"/>
        <v>0</v>
      </c>
    </row>
    <row r="1071" spans="1:5" ht="15.95" customHeight="1" x14ac:dyDescent="0.25">
      <c r="A1071" s="106"/>
      <c r="B1071" s="97" t="s">
        <v>4949</v>
      </c>
      <c r="C1071" s="78" t="s">
        <v>2138</v>
      </c>
      <c r="D1071" s="98">
        <v>6.8849999999999998</v>
      </c>
      <c r="E1071" s="84">
        <f t="shared" si="20"/>
        <v>0</v>
      </c>
    </row>
    <row r="1072" spans="1:5" ht="15.95" customHeight="1" x14ac:dyDescent="0.25">
      <c r="A1072" s="106"/>
      <c r="B1072" s="97" t="s">
        <v>4950</v>
      </c>
      <c r="C1072" s="78" t="s">
        <v>2139</v>
      </c>
      <c r="D1072" s="98">
        <v>11.79</v>
      </c>
      <c r="E1072" s="84">
        <f t="shared" si="20"/>
        <v>0</v>
      </c>
    </row>
    <row r="1073" spans="1:5" ht="15.95" customHeight="1" x14ac:dyDescent="0.25">
      <c r="A1073" s="106"/>
      <c r="B1073" s="97" t="s">
        <v>4951</v>
      </c>
      <c r="C1073" s="78" t="s">
        <v>2140</v>
      </c>
      <c r="D1073" s="98">
        <v>13.304999999999998</v>
      </c>
      <c r="E1073" s="84">
        <f t="shared" si="20"/>
        <v>0</v>
      </c>
    </row>
    <row r="1074" spans="1:5" ht="15.95" customHeight="1" x14ac:dyDescent="0.25">
      <c r="A1074" s="106"/>
      <c r="B1074" s="97" t="s">
        <v>4952</v>
      </c>
      <c r="C1074" s="78" t="s">
        <v>2141</v>
      </c>
      <c r="D1074" s="98">
        <v>23.954999999999998</v>
      </c>
      <c r="E1074" s="84">
        <f t="shared" si="20"/>
        <v>0</v>
      </c>
    </row>
    <row r="1075" spans="1:5" ht="15.95" customHeight="1" x14ac:dyDescent="0.25">
      <c r="A1075" s="106"/>
      <c r="B1075" s="97" t="s">
        <v>4953</v>
      </c>
      <c r="C1075" s="78" t="s">
        <v>2142</v>
      </c>
      <c r="D1075" s="98">
        <v>8.625</v>
      </c>
      <c r="E1075" s="84">
        <f t="shared" si="20"/>
        <v>0</v>
      </c>
    </row>
    <row r="1076" spans="1:5" ht="15.95" customHeight="1" x14ac:dyDescent="0.25">
      <c r="A1076" s="106"/>
      <c r="B1076" s="97" t="s">
        <v>4954</v>
      </c>
      <c r="C1076" s="78" t="s">
        <v>2143</v>
      </c>
      <c r="D1076" s="98">
        <v>21.57</v>
      </c>
      <c r="E1076" s="84">
        <f t="shared" si="20"/>
        <v>0</v>
      </c>
    </row>
    <row r="1077" spans="1:5" ht="15.95" customHeight="1" x14ac:dyDescent="0.25">
      <c r="A1077" s="106"/>
      <c r="B1077" s="97" t="s">
        <v>4955</v>
      </c>
      <c r="C1077" s="78" t="s">
        <v>2144</v>
      </c>
      <c r="D1077" s="98">
        <v>4.8600000000000003</v>
      </c>
      <c r="E1077" s="84">
        <f t="shared" si="20"/>
        <v>0</v>
      </c>
    </row>
    <row r="1078" spans="1:5" ht="15.95" customHeight="1" x14ac:dyDescent="0.25">
      <c r="A1078" s="106"/>
      <c r="B1078" s="97" t="s">
        <v>4956</v>
      </c>
      <c r="C1078" s="78" t="s">
        <v>2145</v>
      </c>
      <c r="D1078" s="98">
        <v>1.155</v>
      </c>
      <c r="E1078" s="84">
        <f t="shared" si="20"/>
        <v>0</v>
      </c>
    </row>
    <row r="1079" spans="1:5" ht="15.95" customHeight="1" x14ac:dyDescent="0.25">
      <c r="A1079" s="106"/>
      <c r="B1079" s="97" t="s">
        <v>4957</v>
      </c>
      <c r="C1079" s="78" t="s">
        <v>1152</v>
      </c>
      <c r="D1079" s="98">
        <v>1.635</v>
      </c>
      <c r="E1079" s="84">
        <f t="shared" si="20"/>
        <v>0</v>
      </c>
    </row>
    <row r="1080" spans="1:5" ht="15.95" customHeight="1" x14ac:dyDescent="0.25">
      <c r="A1080" s="106"/>
      <c r="B1080" s="97" t="s">
        <v>4958</v>
      </c>
      <c r="C1080" s="78" t="s">
        <v>379</v>
      </c>
      <c r="D1080" s="98">
        <v>7.035000000000001</v>
      </c>
      <c r="E1080" s="84">
        <f t="shared" si="20"/>
        <v>0</v>
      </c>
    </row>
    <row r="1081" spans="1:5" ht="15.95" customHeight="1" x14ac:dyDescent="0.25">
      <c r="A1081" s="106"/>
      <c r="B1081" s="97" t="s">
        <v>4959</v>
      </c>
      <c r="C1081" s="78" t="s">
        <v>821</v>
      </c>
      <c r="D1081" s="98">
        <v>31.35</v>
      </c>
      <c r="E1081" s="84">
        <f t="shared" si="20"/>
        <v>0</v>
      </c>
    </row>
    <row r="1082" spans="1:5" ht="15.95" customHeight="1" x14ac:dyDescent="0.25">
      <c r="A1082" s="106"/>
      <c r="B1082" s="97" t="s">
        <v>4960</v>
      </c>
      <c r="C1082" s="78" t="s">
        <v>2146</v>
      </c>
      <c r="D1082" s="98">
        <v>1.6650000000000003</v>
      </c>
      <c r="E1082" s="84">
        <f t="shared" si="20"/>
        <v>0</v>
      </c>
    </row>
    <row r="1083" spans="1:5" ht="15.95" customHeight="1" x14ac:dyDescent="0.25">
      <c r="A1083" s="106"/>
      <c r="B1083" s="97" t="s">
        <v>4961</v>
      </c>
      <c r="C1083" s="78" t="s">
        <v>2147</v>
      </c>
      <c r="D1083" s="98">
        <v>7.83</v>
      </c>
      <c r="E1083" s="84">
        <f t="shared" si="20"/>
        <v>0</v>
      </c>
    </row>
    <row r="1084" spans="1:5" ht="15.95" customHeight="1" x14ac:dyDescent="0.25">
      <c r="A1084" s="106"/>
      <c r="B1084" s="97" t="s">
        <v>4962</v>
      </c>
      <c r="C1084" s="78" t="s">
        <v>1998</v>
      </c>
      <c r="D1084" s="98">
        <v>10.994999999999999</v>
      </c>
      <c r="E1084" s="84">
        <f t="shared" si="20"/>
        <v>0</v>
      </c>
    </row>
    <row r="1085" spans="1:5" ht="15.95" customHeight="1" x14ac:dyDescent="0.25">
      <c r="A1085" s="106"/>
      <c r="B1085" s="97" t="s">
        <v>4963</v>
      </c>
      <c r="C1085" s="78" t="s">
        <v>2148</v>
      </c>
      <c r="D1085" s="98">
        <v>3.6</v>
      </c>
      <c r="E1085" s="84">
        <f t="shared" si="20"/>
        <v>0</v>
      </c>
    </row>
    <row r="1086" spans="1:5" ht="15.95" customHeight="1" x14ac:dyDescent="0.25">
      <c r="A1086" s="106"/>
      <c r="B1086" s="97" t="s">
        <v>4964</v>
      </c>
      <c r="C1086" s="78" t="s">
        <v>1746</v>
      </c>
      <c r="D1086" s="98">
        <v>4.830000000000001</v>
      </c>
      <c r="E1086" s="84">
        <f t="shared" si="20"/>
        <v>0</v>
      </c>
    </row>
    <row r="1087" spans="1:5" ht="15.95" customHeight="1" x14ac:dyDescent="0.25">
      <c r="A1087" s="106"/>
      <c r="B1087" s="97" t="s">
        <v>4965</v>
      </c>
      <c r="C1087" s="78" t="s">
        <v>2149</v>
      </c>
      <c r="D1087" s="98">
        <v>1.4550000000000001</v>
      </c>
      <c r="E1087" s="84">
        <f t="shared" si="20"/>
        <v>0</v>
      </c>
    </row>
    <row r="1088" spans="1:5" ht="15.95" customHeight="1" x14ac:dyDescent="0.25">
      <c r="A1088" s="106"/>
      <c r="B1088" s="97" t="s">
        <v>4966</v>
      </c>
      <c r="C1088" s="78" t="s">
        <v>2150</v>
      </c>
      <c r="D1088" s="98">
        <v>2.34</v>
      </c>
      <c r="E1088" s="84">
        <f t="shared" si="20"/>
        <v>0</v>
      </c>
    </row>
    <row r="1089" spans="1:5" ht="15.95" customHeight="1" x14ac:dyDescent="0.25">
      <c r="A1089" s="106"/>
      <c r="B1089" s="97" t="s">
        <v>4967</v>
      </c>
      <c r="C1089" s="78" t="s">
        <v>380</v>
      </c>
      <c r="D1089" s="98">
        <v>2.0099999999999998</v>
      </c>
      <c r="E1089" s="84">
        <f t="shared" si="20"/>
        <v>0</v>
      </c>
    </row>
    <row r="1090" spans="1:5" ht="15.95" customHeight="1" x14ac:dyDescent="0.25">
      <c r="A1090" s="106"/>
      <c r="B1090" s="97" t="s">
        <v>4968</v>
      </c>
      <c r="C1090" s="78" t="s">
        <v>1350</v>
      </c>
      <c r="D1090" s="98">
        <v>3.3149999999999999</v>
      </c>
      <c r="E1090" s="84">
        <f t="shared" ref="E1090:E1135" si="21">A1090*D1090</f>
        <v>0</v>
      </c>
    </row>
    <row r="1091" spans="1:5" ht="15.95" customHeight="1" x14ac:dyDescent="0.25">
      <c r="A1091" s="106"/>
      <c r="B1091" s="97" t="s">
        <v>4969</v>
      </c>
      <c r="C1091" s="78" t="s">
        <v>1351</v>
      </c>
      <c r="D1091" s="98">
        <v>2.58</v>
      </c>
      <c r="E1091" s="84">
        <f t="shared" si="21"/>
        <v>0</v>
      </c>
    </row>
    <row r="1092" spans="1:5" ht="15.95" customHeight="1" x14ac:dyDescent="0.25">
      <c r="A1092" s="106"/>
      <c r="B1092" s="97" t="s">
        <v>4970</v>
      </c>
      <c r="C1092" s="78" t="s">
        <v>1352</v>
      </c>
      <c r="D1092" s="98">
        <v>4.0049999999999999</v>
      </c>
      <c r="E1092" s="84">
        <f t="shared" si="21"/>
        <v>0</v>
      </c>
    </row>
    <row r="1093" spans="1:5" ht="15.95" customHeight="1" x14ac:dyDescent="0.25">
      <c r="A1093" s="106"/>
      <c r="B1093" s="97" t="s">
        <v>4971</v>
      </c>
      <c r="C1093" s="78" t="s">
        <v>1353</v>
      </c>
      <c r="D1093" s="98">
        <v>1.635</v>
      </c>
      <c r="E1093" s="84">
        <f t="shared" si="21"/>
        <v>0</v>
      </c>
    </row>
    <row r="1094" spans="1:5" ht="15.95" customHeight="1" x14ac:dyDescent="0.25">
      <c r="A1094" s="106"/>
      <c r="B1094" s="97" t="s">
        <v>4972</v>
      </c>
      <c r="C1094" s="78" t="s">
        <v>1747</v>
      </c>
      <c r="D1094" s="98">
        <v>5.34</v>
      </c>
      <c r="E1094" s="84">
        <f t="shared" si="21"/>
        <v>0</v>
      </c>
    </row>
    <row r="1095" spans="1:5" ht="15.95" customHeight="1" x14ac:dyDescent="0.25">
      <c r="A1095" s="106"/>
      <c r="B1095" s="97" t="s">
        <v>4973</v>
      </c>
      <c r="C1095" s="78" t="s">
        <v>381</v>
      </c>
      <c r="D1095" s="98">
        <v>2.4150000000000005</v>
      </c>
      <c r="E1095" s="84">
        <f t="shared" si="21"/>
        <v>0</v>
      </c>
    </row>
    <row r="1096" spans="1:5" ht="15.95" customHeight="1" x14ac:dyDescent="0.25">
      <c r="A1096" s="106"/>
      <c r="B1096" s="97" t="s">
        <v>4974</v>
      </c>
      <c r="C1096" s="78" t="s">
        <v>382</v>
      </c>
      <c r="D1096" s="98">
        <v>4.1849999999999996</v>
      </c>
      <c r="E1096" s="84">
        <f t="shared" si="21"/>
        <v>0</v>
      </c>
    </row>
    <row r="1097" spans="1:5" ht="15.95" customHeight="1" x14ac:dyDescent="0.25">
      <c r="A1097" s="106"/>
      <c r="B1097" s="97" t="s">
        <v>4975</v>
      </c>
      <c r="C1097" s="78" t="s">
        <v>1354</v>
      </c>
      <c r="D1097" s="98">
        <v>9.0150000000000006</v>
      </c>
      <c r="E1097" s="84">
        <f t="shared" si="21"/>
        <v>0</v>
      </c>
    </row>
    <row r="1098" spans="1:5" ht="15.95" customHeight="1" x14ac:dyDescent="0.25">
      <c r="A1098" s="106"/>
      <c r="B1098" s="97" t="s">
        <v>4976</v>
      </c>
      <c r="C1098" s="78" t="s">
        <v>1355</v>
      </c>
      <c r="D1098" s="98">
        <v>7.17</v>
      </c>
      <c r="E1098" s="84">
        <f t="shared" si="21"/>
        <v>0</v>
      </c>
    </row>
    <row r="1099" spans="1:5" ht="15.95" customHeight="1" x14ac:dyDescent="0.25">
      <c r="A1099" s="106"/>
      <c r="B1099" s="97" t="s">
        <v>4977</v>
      </c>
      <c r="C1099" s="78" t="s">
        <v>822</v>
      </c>
      <c r="D1099" s="98">
        <v>17.745000000000001</v>
      </c>
      <c r="E1099" s="84">
        <f t="shared" si="21"/>
        <v>0</v>
      </c>
    </row>
    <row r="1100" spans="1:5" ht="15.95" customHeight="1" x14ac:dyDescent="0.25">
      <c r="A1100" s="106"/>
      <c r="B1100" s="97" t="s">
        <v>4978</v>
      </c>
      <c r="C1100" s="78" t="s">
        <v>1748</v>
      </c>
      <c r="D1100" s="98">
        <v>26.130000000000006</v>
      </c>
      <c r="E1100" s="84">
        <f t="shared" si="21"/>
        <v>0</v>
      </c>
    </row>
    <row r="1101" spans="1:5" ht="15.95" customHeight="1" x14ac:dyDescent="0.25">
      <c r="A1101" s="106"/>
      <c r="B1101" s="97" t="s">
        <v>4979</v>
      </c>
      <c r="C1101" s="78" t="s">
        <v>383</v>
      </c>
      <c r="D1101" s="98">
        <v>6.8849999999999998</v>
      </c>
      <c r="E1101" s="84">
        <f t="shared" si="21"/>
        <v>0</v>
      </c>
    </row>
    <row r="1102" spans="1:5" ht="15.95" customHeight="1" x14ac:dyDescent="0.25">
      <c r="A1102" s="106"/>
      <c r="B1102" s="97" t="s">
        <v>4980</v>
      </c>
      <c r="C1102" s="78" t="s">
        <v>1374</v>
      </c>
      <c r="D1102" s="98">
        <v>3.81</v>
      </c>
      <c r="E1102" s="84">
        <f t="shared" si="21"/>
        <v>0</v>
      </c>
    </row>
    <row r="1103" spans="1:5" ht="15.95" customHeight="1" x14ac:dyDescent="0.25">
      <c r="A1103" s="106"/>
      <c r="B1103" s="97" t="s">
        <v>4981</v>
      </c>
      <c r="C1103" s="78" t="s">
        <v>1375</v>
      </c>
      <c r="D1103" s="98">
        <v>4.2</v>
      </c>
      <c r="E1103" s="84">
        <f t="shared" si="21"/>
        <v>0</v>
      </c>
    </row>
    <row r="1104" spans="1:5" ht="15.95" customHeight="1" x14ac:dyDescent="0.25">
      <c r="A1104" s="106"/>
      <c r="B1104" s="97" t="s">
        <v>4982</v>
      </c>
      <c r="C1104" s="78" t="s">
        <v>384</v>
      </c>
      <c r="D1104" s="98">
        <v>41.774999999999999</v>
      </c>
      <c r="E1104" s="84">
        <f t="shared" si="21"/>
        <v>0</v>
      </c>
    </row>
    <row r="1105" spans="1:5" ht="15.95" customHeight="1" x14ac:dyDescent="0.25">
      <c r="A1105" s="106"/>
      <c r="B1105" s="97" t="s">
        <v>4983</v>
      </c>
      <c r="C1105" s="78" t="s">
        <v>1376</v>
      </c>
      <c r="D1105" s="98">
        <v>6.8849999999999998</v>
      </c>
      <c r="E1105" s="84">
        <f t="shared" si="21"/>
        <v>0</v>
      </c>
    </row>
    <row r="1106" spans="1:5" ht="15.95" customHeight="1" x14ac:dyDescent="0.25">
      <c r="A1106" s="106"/>
      <c r="B1106" s="97" t="s">
        <v>4984</v>
      </c>
      <c r="C1106" s="78" t="s">
        <v>1377</v>
      </c>
      <c r="D1106" s="98">
        <v>8.1150000000000002</v>
      </c>
      <c r="E1106" s="84">
        <f t="shared" si="21"/>
        <v>0</v>
      </c>
    </row>
    <row r="1107" spans="1:5" ht="15.95" customHeight="1" x14ac:dyDescent="0.25">
      <c r="A1107" s="106"/>
      <c r="B1107" s="97" t="s">
        <v>4985</v>
      </c>
      <c r="C1107" s="78" t="s">
        <v>1378</v>
      </c>
      <c r="D1107" s="98">
        <v>13.065000000000003</v>
      </c>
      <c r="E1107" s="84">
        <f t="shared" si="21"/>
        <v>0</v>
      </c>
    </row>
    <row r="1108" spans="1:5" ht="15.95" customHeight="1" x14ac:dyDescent="0.25">
      <c r="A1108" s="106"/>
      <c r="B1108" s="97" t="s">
        <v>4986</v>
      </c>
      <c r="C1108" s="78" t="s">
        <v>1379</v>
      </c>
      <c r="D1108" s="98">
        <v>5.22</v>
      </c>
      <c r="E1108" s="84">
        <f t="shared" si="21"/>
        <v>0</v>
      </c>
    </row>
    <row r="1109" spans="1:5" ht="15.95" customHeight="1" x14ac:dyDescent="0.25">
      <c r="A1109" s="106"/>
      <c r="B1109" s="97" t="s">
        <v>4987</v>
      </c>
      <c r="C1109" s="78" t="s">
        <v>1964</v>
      </c>
      <c r="D1109" s="98">
        <v>4.95</v>
      </c>
      <c r="E1109" s="84">
        <f t="shared" si="21"/>
        <v>0</v>
      </c>
    </row>
    <row r="1110" spans="1:5" ht="15.95" customHeight="1" x14ac:dyDescent="0.25">
      <c r="A1110" s="106"/>
      <c r="B1110" s="97" t="s">
        <v>4988</v>
      </c>
      <c r="C1110" s="78" t="s">
        <v>1965</v>
      </c>
      <c r="D1110" s="98">
        <v>5.58</v>
      </c>
      <c r="E1110" s="84">
        <f t="shared" si="21"/>
        <v>0</v>
      </c>
    </row>
    <row r="1111" spans="1:5" ht="15.95" customHeight="1" x14ac:dyDescent="0.25">
      <c r="A1111" s="106"/>
      <c r="B1111" s="97" t="s">
        <v>4989</v>
      </c>
      <c r="C1111" s="78" t="s">
        <v>1966</v>
      </c>
      <c r="D1111" s="98">
        <v>15.21</v>
      </c>
      <c r="E1111" s="84">
        <f t="shared" si="21"/>
        <v>0</v>
      </c>
    </row>
    <row r="1112" spans="1:5" ht="15.95" customHeight="1" x14ac:dyDescent="0.25">
      <c r="A1112" s="106"/>
      <c r="B1112" s="97" t="s">
        <v>4990</v>
      </c>
      <c r="C1112" s="78" t="s">
        <v>823</v>
      </c>
      <c r="D1112" s="98">
        <v>2.4150000000000005</v>
      </c>
      <c r="E1112" s="84">
        <f t="shared" si="21"/>
        <v>0</v>
      </c>
    </row>
    <row r="1113" spans="1:5" ht="15.95" customHeight="1" x14ac:dyDescent="0.25">
      <c r="A1113" s="106"/>
      <c r="B1113" s="97" t="s">
        <v>4991</v>
      </c>
      <c r="C1113" s="78" t="s">
        <v>1999</v>
      </c>
      <c r="D1113" s="98">
        <v>1.8149999999999999</v>
      </c>
      <c r="E1113" s="84">
        <f t="shared" si="21"/>
        <v>0</v>
      </c>
    </row>
    <row r="1114" spans="1:5" ht="15.95" customHeight="1" x14ac:dyDescent="0.25">
      <c r="A1114" s="106"/>
      <c r="B1114" s="97" t="s">
        <v>4992</v>
      </c>
      <c r="C1114" s="78" t="s">
        <v>1153</v>
      </c>
      <c r="D1114" s="98">
        <v>5.19</v>
      </c>
      <c r="E1114" s="84">
        <f t="shared" si="21"/>
        <v>0</v>
      </c>
    </row>
    <row r="1115" spans="1:5" ht="15.95" customHeight="1" x14ac:dyDescent="0.25">
      <c r="A1115" s="106"/>
      <c r="B1115" s="97" t="s">
        <v>4993</v>
      </c>
      <c r="C1115" s="78" t="s">
        <v>385</v>
      </c>
      <c r="D1115" s="98">
        <v>70.995000000000005</v>
      </c>
      <c r="E1115" s="84">
        <f t="shared" si="21"/>
        <v>0</v>
      </c>
    </row>
    <row r="1116" spans="1:5" ht="15.95" customHeight="1" x14ac:dyDescent="0.25">
      <c r="A1116" s="106"/>
      <c r="B1116" s="97" t="s">
        <v>4994</v>
      </c>
      <c r="C1116" s="78" t="s">
        <v>386</v>
      </c>
      <c r="D1116" s="98">
        <v>4.5599999999999996</v>
      </c>
      <c r="E1116" s="84">
        <f t="shared" si="21"/>
        <v>0</v>
      </c>
    </row>
    <row r="1117" spans="1:5" ht="15.95" customHeight="1" x14ac:dyDescent="0.25">
      <c r="A1117" s="106"/>
      <c r="B1117" s="97" t="s">
        <v>4995</v>
      </c>
      <c r="C1117" s="78" t="s">
        <v>387</v>
      </c>
      <c r="D1117" s="98">
        <v>6.464999999999999</v>
      </c>
      <c r="E1117" s="84">
        <f t="shared" si="21"/>
        <v>0</v>
      </c>
    </row>
    <row r="1118" spans="1:5" ht="15.95" customHeight="1" x14ac:dyDescent="0.25">
      <c r="A1118" s="106"/>
      <c r="B1118" s="97" t="s">
        <v>4996</v>
      </c>
      <c r="C1118" s="78" t="s">
        <v>824</v>
      </c>
      <c r="D1118" s="98">
        <v>20.28</v>
      </c>
      <c r="E1118" s="84">
        <f t="shared" si="21"/>
        <v>0</v>
      </c>
    </row>
    <row r="1119" spans="1:5" ht="15.95" customHeight="1" x14ac:dyDescent="0.25">
      <c r="A1119" s="106"/>
      <c r="B1119" s="97" t="s">
        <v>4997</v>
      </c>
      <c r="C1119" s="78" t="s">
        <v>1967</v>
      </c>
      <c r="D1119" s="98">
        <v>1.905</v>
      </c>
      <c r="E1119" s="84">
        <f t="shared" si="21"/>
        <v>0</v>
      </c>
    </row>
    <row r="1120" spans="1:5" ht="15.95" customHeight="1" x14ac:dyDescent="0.25">
      <c r="A1120" s="106"/>
      <c r="B1120" s="97" t="s">
        <v>4998</v>
      </c>
      <c r="C1120" s="78" t="s">
        <v>1968</v>
      </c>
      <c r="D1120" s="98">
        <v>3.93</v>
      </c>
      <c r="E1120" s="84">
        <f t="shared" si="21"/>
        <v>0</v>
      </c>
    </row>
    <row r="1121" spans="1:8" ht="15.95" customHeight="1" x14ac:dyDescent="0.25">
      <c r="A1121" s="106"/>
      <c r="B1121" s="97" t="s">
        <v>4999</v>
      </c>
      <c r="C1121" s="78" t="s">
        <v>1969</v>
      </c>
      <c r="D1121" s="98">
        <v>3.4049999999999998</v>
      </c>
      <c r="E1121" s="84">
        <f t="shared" si="21"/>
        <v>0</v>
      </c>
    </row>
    <row r="1122" spans="1:8" ht="15.95" customHeight="1" x14ac:dyDescent="0.25">
      <c r="A1122" s="106"/>
      <c r="B1122" s="97" t="s">
        <v>5000</v>
      </c>
      <c r="C1122" s="78" t="s">
        <v>1749</v>
      </c>
      <c r="D1122" s="98">
        <v>5.22</v>
      </c>
      <c r="E1122" s="84">
        <f t="shared" si="21"/>
        <v>0</v>
      </c>
    </row>
    <row r="1123" spans="1:8" ht="15.95" customHeight="1" x14ac:dyDescent="0.25">
      <c r="A1123" s="106"/>
      <c r="B1123" s="97" t="s">
        <v>5001</v>
      </c>
      <c r="C1123" s="78" t="s">
        <v>388</v>
      </c>
      <c r="D1123" s="98">
        <v>5.61</v>
      </c>
      <c r="E1123" s="84">
        <f t="shared" si="21"/>
        <v>0</v>
      </c>
    </row>
    <row r="1124" spans="1:8" ht="24.95" customHeight="1" x14ac:dyDescent="0.25">
      <c r="A1124" s="71"/>
      <c r="B1124" s="163" t="s">
        <v>400</v>
      </c>
      <c r="C1124" s="163"/>
      <c r="D1124" s="163"/>
      <c r="E1124" s="163"/>
      <c r="F1124" s="80"/>
      <c r="G1124" s="80"/>
      <c r="H1124" s="80"/>
    </row>
    <row r="1125" spans="1:8" ht="15.95" customHeight="1" x14ac:dyDescent="0.25">
      <c r="A1125" s="106"/>
      <c r="B1125" s="97" t="s">
        <v>5002</v>
      </c>
      <c r="C1125" s="78" t="s">
        <v>389</v>
      </c>
      <c r="D1125" s="98">
        <v>29.475000000000001</v>
      </c>
      <c r="E1125" s="84">
        <f t="shared" si="21"/>
        <v>0</v>
      </c>
    </row>
    <row r="1126" spans="1:8" ht="15.95" customHeight="1" x14ac:dyDescent="0.25">
      <c r="A1126" s="106"/>
      <c r="B1126" s="97" t="s">
        <v>5003</v>
      </c>
      <c r="C1126" s="78" t="s">
        <v>390</v>
      </c>
      <c r="D1126" s="98">
        <v>41.265000000000001</v>
      </c>
      <c r="E1126" s="84">
        <f t="shared" si="21"/>
        <v>0</v>
      </c>
    </row>
    <row r="1127" spans="1:8" ht="15.95" customHeight="1" x14ac:dyDescent="0.25">
      <c r="A1127" s="106"/>
      <c r="B1127" s="97" t="s">
        <v>5004</v>
      </c>
      <c r="C1127" s="78" t="s">
        <v>391</v>
      </c>
      <c r="D1127" s="98">
        <v>35.369999999999997</v>
      </c>
      <c r="E1127" s="84">
        <f t="shared" si="21"/>
        <v>0</v>
      </c>
    </row>
    <row r="1128" spans="1:8" ht="15.95" customHeight="1" x14ac:dyDescent="0.25">
      <c r="A1128" s="106"/>
      <c r="B1128" s="97" t="s">
        <v>5005</v>
      </c>
      <c r="C1128" s="78" t="s">
        <v>392</v>
      </c>
      <c r="D1128" s="98">
        <v>53.07</v>
      </c>
      <c r="E1128" s="84">
        <f t="shared" si="21"/>
        <v>0</v>
      </c>
    </row>
    <row r="1129" spans="1:8" ht="15.95" customHeight="1" x14ac:dyDescent="0.25">
      <c r="A1129" s="106"/>
      <c r="B1129" s="97" t="s">
        <v>5006</v>
      </c>
      <c r="C1129" s="78" t="s">
        <v>393</v>
      </c>
      <c r="D1129" s="98">
        <v>35.369999999999997</v>
      </c>
      <c r="E1129" s="84">
        <f t="shared" si="21"/>
        <v>0</v>
      </c>
    </row>
    <row r="1130" spans="1:8" ht="15.95" customHeight="1" x14ac:dyDescent="0.25">
      <c r="A1130" s="106"/>
      <c r="B1130" s="97" t="s">
        <v>5007</v>
      </c>
      <c r="C1130" s="78" t="s">
        <v>394</v>
      </c>
      <c r="D1130" s="98">
        <v>47.174999999999997</v>
      </c>
      <c r="E1130" s="84">
        <f t="shared" si="21"/>
        <v>0</v>
      </c>
    </row>
    <row r="1131" spans="1:8" ht="15.95" customHeight="1" x14ac:dyDescent="0.25">
      <c r="A1131" s="106"/>
      <c r="B1131" s="97" t="s">
        <v>5008</v>
      </c>
      <c r="C1131" s="78" t="s">
        <v>395</v>
      </c>
      <c r="D1131" s="98">
        <v>58.965000000000003</v>
      </c>
      <c r="E1131" s="84">
        <f t="shared" si="21"/>
        <v>0</v>
      </c>
    </row>
    <row r="1132" spans="1:8" ht="15.95" customHeight="1" x14ac:dyDescent="0.25">
      <c r="A1132" s="106"/>
      <c r="B1132" s="97" t="s">
        <v>5009</v>
      </c>
      <c r="C1132" s="78" t="s">
        <v>396</v>
      </c>
      <c r="D1132" s="98">
        <v>21.225000000000001</v>
      </c>
      <c r="E1132" s="84">
        <f t="shared" si="21"/>
        <v>0</v>
      </c>
    </row>
    <row r="1133" spans="1:8" ht="15.95" customHeight="1" x14ac:dyDescent="0.25">
      <c r="A1133" s="106"/>
      <c r="B1133" s="97" t="s">
        <v>5010</v>
      </c>
      <c r="C1133" s="78" t="s">
        <v>397</v>
      </c>
      <c r="D1133" s="98">
        <v>29.475000000000001</v>
      </c>
      <c r="E1133" s="84">
        <f t="shared" si="21"/>
        <v>0</v>
      </c>
    </row>
    <row r="1134" spans="1:8" ht="15.95" customHeight="1" x14ac:dyDescent="0.25">
      <c r="A1134" s="106"/>
      <c r="B1134" s="97" t="s">
        <v>5011</v>
      </c>
      <c r="C1134" s="78" t="s">
        <v>398</v>
      </c>
      <c r="D1134" s="98">
        <v>23.58</v>
      </c>
      <c r="E1134" s="84">
        <f t="shared" si="21"/>
        <v>0</v>
      </c>
    </row>
    <row r="1135" spans="1:8" ht="15.95" customHeight="1" x14ac:dyDescent="0.25">
      <c r="A1135" s="106"/>
      <c r="B1135" s="97" t="s">
        <v>5012</v>
      </c>
      <c r="C1135" s="78" t="s">
        <v>399</v>
      </c>
      <c r="D1135" s="98">
        <v>29.475000000000001</v>
      </c>
      <c r="E1135" s="84">
        <f t="shared" si="21"/>
        <v>0</v>
      </c>
    </row>
  </sheetData>
  <sheetProtection algorithmName="SHA-512" hashValue="eyhBHD92rZ4fwL/952UbZM94jsr9K2QUjbJ1duPFoIBUN/i29ifxDcMj48flM2PLNZUzq+DblxtYIYQ5ToO3iQ==" saltValue="I7aRURiIQza5crfISIUBSQ==" spinCount="100000" sheet="1" formatCells="0" formatColumns="0" formatRows="0" insertColumns="0" insertRows="0" insertHyperlinks="0" deleteColumns="0" deleteRows="0" sort="0" autoFilter="0" pivotTables="0"/>
  <mergeCells count="30">
    <mergeCell ref="B1045:E1045"/>
    <mergeCell ref="B1124:E1124"/>
    <mergeCell ref="B116:E116"/>
    <mergeCell ref="B878:E878"/>
    <mergeCell ref="B166:E166"/>
    <mergeCell ref="G19:I21"/>
    <mergeCell ref="G6:I8"/>
    <mergeCell ref="G10:I10"/>
    <mergeCell ref="D2:E2"/>
    <mergeCell ref="G2:H2"/>
    <mergeCell ref="G3:H3"/>
    <mergeCell ref="D4:E4"/>
    <mergeCell ref="B5:E5"/>
    <mergeCell ref="G5:I5"/>
    <mergeCell ref="G11:I11"/>
    <mergeCell ref="G12:I12"/>
    <mergeCell ref="G13:I13"/>
    <mergeCell ref="G14:I14"/>
    <mergeCell ref="G18:I18"/>
    <mergeCell ref="G15:I16"/>
    <mergeCell ref="G23:J23"/>
    <mergeCell ref="H24:J24"/>
    <mergeCell ref="H25:J25"/>
    <mergeCell ref="H26:J26"/>
    <mergeCell ref="H27:J27"/>
    <mergeCell ref="H28:J28"/>
    <mergeCell ref="G31:I31"/>
    <mergeCell ref="G32:I32"/>
    <mergeCell ref="G33:I33"/>
    <mergeCell ref="G34:I34"/>
  </mergeCells>
  <hyperlinks>
    <hyperlink ref="D4" r:id="rId1"/>
    <hyperlink ref="D4:E4" r:id="rId2" display="www.omniapet.it"/>
  </hyperlinks>
  <pageMargins left="0.11811023622047245" right="0.11811023622047245" top="0.39370078740157483" bottom="0.98425196850393704" header="0.51181102362204722" footer="0.51181102362204722"/>
  <pageSetup paperSize="9" orientation="portrait" horizontalDpi="300" verticalDpi="180" r:id="rId3"/>
  <headerFooter alignWithMargins="0">
    <oddFooter>&amp;C&amp;"Verdana,Grassetto"Valk Tropical Plant    &amp;D  Pag &amp;P/&amp;N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6" name="Check Box 1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30</xdr:row>
                    <xdr:rowOff>190500</xdr:rowOff>
                  </from>
                  <to>
                    <xdr:col>8</xdr:col>
                    <xdr:colOff>38100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7" name="Check Box 2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31</xdr:row>
                    <xdr:rowOff>190500</xdr:rowOff>
                  </from>
                  <to>
                    <xdr:col>8</xdr:col>
                    <xdr:colOff>38100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8" name="Check Box 3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32</xdr:row>
                    <xdr:rowOff>190500</xdr:rowOff>
                  </from>
                  <to>
                    <xdr:col>8</xdr:col>
                    <xdr:colOff>38100</xdr:colOff>
                    <xdr:row>34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9"/>
  <sheetViews>
    <sheetView workbookViewId="0">
      <selection activeCell="A5" sqref="A5"/>
    </sheetView>
  </sheetViews>
  <sheetFormatPr defaultColWidth="8.7109375" defaultRowHeight="12.75" x14ac:dyDescent="0.2"/>
  <cols>
    <col min="1" max="1" width="11.5703125" style="129" customWidth="1"/>
    <col min="2" max="2" width="19.85546875" style="102" bestFit="1" customWidth="1"/>
    <col min="3" max="8" width="11.7109375" style="102" customWidth="1"/>
    <col min="9" max="9" width="11.42578125" style="78" customWidth="1"/>
    <col min="10" max="10" width="10.7109375" style="78" customWidth="1"/>
    <col min="11" max="11" width="11.7109375" style="78" customWidth="1"/>
    <col min="12" max="12" width="8.7109375" style="78"/>
    <col min="13" max="14" width="9.7109375" style="78" customWidth="1"/>
    <col min="15" max="15" width="10.140625" style="78" customWidth="1"/>
    <col min="16" max="16384" width="8.7109375" style="1"/>
  </cols>
  <sheetData>
    <row r="1" spans="1:15" ht="13.5" customHeight="1" x14ac:dyDescent="0.25">
      <c r="A1" s="33"/>
      <c r="B1" s="32"/>
      <c r="C1" s="32"/>
      <c r="D1" s="32"/>
      <c r="E1" s="32"/>
      <c r="F1" s="32"/>
      <c r="G1" s="32"/>
      <c r="H1" s="32"/>
      <c r="I1" s="33"/>
      <c r="J1" s="76"/>
      <c r="K1" s="77"/>
      <c r="L1" s="36"/>
      <c r="M1" s="36"/>
      <c r="N1" s="36"/>
    </row>
    <row r="2" spans="1:15" ht="19.5" customHeight="1" x14ac:dyDescent="0.2">
      <c r="A2" s="33"/>
      <c r="B2" s="32"/>
      <c r="C2" s="32"/>
      <c r="D2" s="32"/>
      <c r="E2" s="32"/>
      <c r="F2" s="32"/>
      <c r="G2" s="32"/>
      <c r="H2" s="32"/>
      <c r="I2" s="37"/>
      <c r="J2" s="196" t="s">
        <v>3696</v>
      </c>
      <c r="K2" s="197"/>
      <c r="L2" s="36"/>
      <c r="M2" s="190" t="s">
        <v>3694</v>
      </c>
      <c r="N2" s="191"/>
    </row>
    <row r="3" spans="1:15" ht="19.5" customHeight="1" x14ac:dyDescent="0.25">
      <c r="A3" s="33"/>
      <c r="B3" s="32"/>
      <c r="C3" s="32"/>
      <c r="D3" s="32"/>
      <c r="E3" s="32"/>
      <c r="F3" s="32"/>
      <c r="G3" s="32"/>
      <c r="H3" s="32"/>
      <c r="I3" s="37"/>
      <c r="J3" s="76"/>
      <c r="K3" s="79"/>
      <c r="L3" s="36"/>
      <c r="M3" s="192">
        <f>((SUM(K8:K58)+(K62+K63+K64+K65+K66+K67+K68+K69))*104/100)+33</f>
        <v>33</v>
      </c>
      <c r="N3" s="193"/>
    </row>
    <row r="4" spans="1:15" ht="19.5" customHeight="1" x14ac:dyDescent="0.2">
      <c r="A4" s="33"/>
      <c r="B4" s="32"/>
      <c r="C4" s="32"/>
      <c r="D4" s="32"/>
      <c r="E4" s="32"/>
      <c r="F4" s="32"/>
      <c r="G4" s="32"/>
      <c r="H4" s="32"/>
      <c r="I4" s="37"/>
      <c r="J4" s="194" t="s">
        <v>3695</v>
      </c>
      <c r="K4" s="195"/>
      <c r="L4" s="36"/>
      <c r="M4" s="36"/>
      <c r="N4" s="36"/>
    </row>
    <row r="5" spans="1:15" ht="24.95" customHeight="1" x14ac:dyDescent="0.25">
      <c r="A5" s="125"/>
      <c r="B5" s="163" t="s">
        <v>5037</v>
      </c>
      <c r="C5" s="163"/>
      <c r="D5" s="163"/>
      <c r="E5" s="163"/>
      <c r="F5" s="163"/>
      <c r="G5" s="163"/>
      <c r="H5" s="163"/>
      <c r="I5" s="204"/>
      <c r="J5" s="204"/>
      <c r="K5" s="204"/>
      <c r="L5" s="80"/>
      <c r="M5" s="138" t="s">
        <v>3697</v>
      </c>
      <c r="N5" s="139"/>
      <c r="O5" s="140"/>
    </row>
    <row r="6" spans="1:15" customFormat="1" ht="18" customHeight="1" x14ac:dyDescent="0.2">
      <c r="A6" s="229" t="s">
        <v>5072</v>
      </c>
      <c r="B6" s="40" t="s">
        <v>5071</v>
      </c>
      <c r="C6" s="120" t="s">
        <v>5039</v>
      </c>
      <c r="D6" s="121" t="s">
        <v>5038</v>
      </c>
      <c r="E6" s="121" t="s">
        <v>5040</v>
      </c>
      <c r="F6" s="121" t="s">
        <v>5041</v>
      </c>
      <c r="G6" s="121" t="s">
        <v>5042</v>
      </c>
      <c r="H6" s="121" t="s">
        <v>5043</v>
      </c>
      <c r="I6" s="121" t="s">
        <v>5044</v>
      </c>
      <c r="J6" s="108" t="s">
        <v>5045</v>
      </c>
      <c r="K6" s="123" t="s">
        <v>3692</v>
      </c>
      <c r="L6" s="83"/>
      <c r="M6" s="175" t="s">
        <v>5089</v>
      </c>
      <c r="N6" s="198"/>
      <c r="O6" s="199"/>
    </row>
    <row r="7" spans="1:15" customFormat="1" ht="15.95" customHeight="1" x14ac:dyDescent="0.25">
      <c r="A7" s="230"/>
      <c r="B7" s="45" t="s">
        <v>5046</v>
      </c>
      <c r="C7" s="84">
        <v>17</v>
      </c>
      <c r="D7" s="84">
        <v>23</v>
      </c>
      <c r="E7" s="84">
        <v>37</v>
      </c>
      <c r="F7" s="84">
        <v>57</v>
      </c>
      <c r="G7" s="84">
        <v>72</v>
      </c>
      <c r="H7" s="84">
        <v>92</v>
      </c>
      <c r="I7" s="84">
        <v>122</v>
      </c>
      <c r="J7" s="84">
        <v>202</v>
      </c>
      <c r="K7" s="84"/>
      <c r="L7" s="83"/>
      <c r="M7" s="200"/>
      <c r="N7" s="198"/>
      <c r="O7" s="199"/>
    </row>
    <row r="8" spans="1:15" customFormat="1" ht="15.95" customHeight="1" x14ac:dyDescent="0.25">
      <c r="A8" s="230"/>
      <c r="B8" s="122"/>
      <c r="C8" s="132"/>
      <c r="D8" s="132"/>
      <c r="E8" s="132"/>
      <c r="F8" s="132"/>
      <c r="G8" s="132"/>
      <c r="H8" s="132"/>
      <c r="I8" s="132"/>
      <c r="J8" s="132"/>
      <c r="K8" s="84">
        <f>(C8*C7)+(D8*D7)+(E8*E7)+(F8*F7)+(G8*G7)+(H8*H7)+(I8*I7)+(J8*J7)</f>
        <v>0</v>
      </c>
      <c r="L8" s="83"/>
      <c r="M8" s="201"/>
      <c r="N8" s="202"/>
      <c r="O8" s="203"/>
    </row>
    <row r="9" spans="1:15" customFormat="1" ht="15.95" customHeight="1" x14ac:dyDescent="0.25">
      <c r="A9" s="230"/>
      <c r="B9" s="45" t="s">
        <v>5047</v>
      </c>
      <c r="C9" s="84">
        <v>17</v>
      </c>
      <c r="D9" s="84">
        <v>23</v>
      </c>
      <c r="E9" s="84">
        <v>37</v>
      </c>
      <c r="F9" s="84">
        <v>62</v>
      </c>
      <c r="G9" s="84">
        <v>77</v>
      </c>
      <c r="H9" s="84">
        <v>97</v>
      </c>
      <c r="I9" s="84">
        <v>122</v>
      </c>
      <c r="J9" s="84">
        <v>202</v>
      </c>
      <c r="K9" s="84"/>
      <c r="L9" s="83"/>
      <c r="M9" s="83"/>
      <c r="N9" s="83"/>
      <c r="O9" s="83"/>
    </row>
    <row r="10" spans="1:15" customFormat="1" ht="15.95" customHeight="1" x14ac:dyDescent="0.25">
      <c r="A10" s="230"/>
      <c r="B10" s="122"/>
      <c r="C10" s="132"/>
      <c r="D10" s="132"/>
      <c r="E10" s="132"/>
      <c r="F10" s="132"/>
      <c r="G10" s="132"/>
      <c r="H10" s="132"/>
      <c r="I10" s="132"/>
      <c r="J10" s="132"/>
      <c r="K10" s="84">
        <f t="shared" ref="K10:K50" si="0">(C10*C9)+(D10*D9)+(E10*E9)+(F10*F9)+(G10*G9)+(H10*H9)+(I10*I9)+(J10*J9)</f>
        <v>0</v>
      </c>
      <c r="L10" s="83"/>
      <c r="M10" s="138" t="s">
        <v>5087</v>
      </c>
      <c r="N10" s="139"/>
      <c r="O10" s="140"/>
    </row>
    <row r="11" spans="1:15" customFormat="1" ht="15.95" customHeight="1" x14ac:dyDescent="0.3">
      <c r="A11" s="230"/>
      <c r="B11" s="45" t="s">
        <v>5048</v>
      </c>
      <c r="C11" s="84">
        <v>17</v>
      </c>
      <c r="D11" s="84">
        <v>23</v>
      </c>
      <c r="E11" s="84">
        <v>37</v>
      </c>
      <c r="F11" s="84">
        <v>62</v>
      </c>
      <c r="G11" s="84">
        <v>77</v>
      </c>
      <c r="H11" s="84">
        <v>97</v>
      </c>
      <c r="I11" s="84">
        <v>122</v>
      </c>
      <c r="J11" s="84">
        <v>202</v>
      </c>
      <c r="K11" s="84"/>
      <c r="L11" s="83"/>
      <c r="M11" s="167" t="s">
        <v>5090</v>
      </c>
      <c r="N11" s="168"/>
      <c r="O11" s="169"/>
    </row>
    <row r="12" spans="1:15" customFormat="1" ht="15.95" customHeight="1" x14ac:dyDescent="0.3">
      <c r="A12" s="230"/>
      <c r="B12" s="122"/>
      <c r="C12" s="132"/>
      <c r="D12" s="132"/>
      <c r="E12" s="132"/>
      <c r="F12" s="132"/>
      <c r="G12" s="132"/>
      <c r="H12" s="132"/>
      <c r="I12" s="132"/>
      <c r="J12" s="132"/>
      <c r="K12" s="84">
        <f t="shared" si="0"/>
        <v>0</v>
      </c>
      <c r="L12" s="83"/>
      <c r="M12" s="170" t="s">
        <v>5088</v>
      </c>
      <c r="N12" s="171"/>
      <c r="O12" s="172"/>
    </row>
    <row r="13" spans="1:15" customFormat="1" ht="15.95" customHeight="1" x14ac:dyDescent="0.25">
      <c r="A13" s="230"/>
      <c r="B13" s="45" t="s">
        <v>5049</v>
      </c>
      <c r="C13" s="84">
        <v>17</v>
      </c>
      <c r="D13" s="84">
        <v>23</v>
      </c>
      <c r="E13" s="84">
        <v>37</v>
      </c>
      <c r="F13" s="84">
        <v>62</v>
      </c>
      <c r="G13" s="84">
        <v>82</v>
      </c>
      <c r="H13" s="84">
        <v>97</v>
      </c>
      <c r="I13" s="84">
        <v>122</v>
      </c>
      <c r="J13" s="84">
        <v>202</v>
      </c>
      <c r="K13" s="84"/>
      <c r="L13" s="83"/>
      <c r="M13" s="173"/>
      <c r="N13" s="174"/>
      <c r="O13" s="174"/>
    </row>
    <row r="14" spans="1:15" customFormat="1" ht="15.95" customHeight="1" x14ac:dyDescent="0.25">
      <c r="A14" s="230"/>
      <c r="B14" s="122"/>
      <c r="C14" s="132"/>
      <c r="D14" s="132"/>
      <c r="E14" s="132"/>
      <c r="F14" s="132"/>
      <c r="G14" s="132"/>
      <c r="H14" s="132"/>
      <c r="I14" s="132"/>
      <c r="J14" s="132"/>
      <c r="K14" s="84">
        <f t="shared" si="0"/>
        <v>0</v>
      </c>
      <c r="L14" s="83"/>
      <c r="M14" s="138" t="s">
        <v>5022</v>
      </c>
      <c r="N14" s="165"/>
      <c r="O14" s="166"/>
    </row>
    <row r="15" spans="1:15" customFormat="1" ht="15.95" customHeight="1" x14ac:dyDescent="0.25">
      <c r="A15" s="230"/>
      <c r="B15" s="45" t="s">
        <v>5050</v>
      </c>
      <c r="C15" s="84">
        <v>17</v>
      </c>
      <c r="D15" s="84">
        <v>23</v>
      </c>
      <c r="E15" s="84">
        <v>37</v>
      </c>
      <c r="F15" s="84">
        <v>62</v>
      </c>
      <c r="G15" s="84">
        <v>82</v>
      </c>
      <c r="H15" s="84">
        <v>97</v>
      </c>
      <c r="I15" s="84">
        <v>122</v>
      </c>
      <c r="J15" s="84">
        <v>202</v>
      </c>
      <c r="K15" s="84"/>
      <c r="L15" s="83"/>
      <c r="M15" s="175" t="s">
        <v>5035</v>
      </c>
      <c r="N15" s="176"/>
      <c r="O15" s="177"/>
    </row>
    <row r="16" spans="1:15" customFormat="1" ht="15.95" customHeight="1" x14ac:dyDescent="0.25">
      <c r="A16" s="230"/>
      <c r="B16" s="122"/>
      <c r="C16" s="132"/>
      <c r="D16" s="132"/>
      <c r="E16" s="132"/>
      <c r="F16" s="132"/>
      <c r="G16" s="132"/>
      <c r="H16" s="132"/>
      <c r="I16" s="132"/>
      <c r="J16" s="132"/>
      <c r="K16" s="84">
        <f t="shared" si="0"/>
        <v>0</v>
      </c>
      <c r="L16" s="83"/>
      <c r="M16" s="178"/>
      <c r="N16" s="179"/>
      <c r="O16" s="180"/>
    </row>
    <row r="17" spans="1:16" customFormat="1" ht="15.95" customHeight="1" x14ac:dyDescent="0.25">
      <c r="A17" s="230"/>
      <c r="B17" s="45" t="s">
        <v>5051</v>
      </c>
      <c r="C17" s="84">
        <v>17</v>
      </c>
      <c r="D17" s="84">
        <v>23</v>
      </c>
      <c r="E17" s="84">
        <v>37</v>
      </c>
      <c r="F17" s="84">
        <v>62</v>
      </c>
      <c r="G17" s="84">
        <v>82</v>
      </c>
      <c r="H17" s="84">
        <v>97</v>
      </c>
      <c r="I17" s="84">
        <v>122</v>
      </c>
      <c r="J17" s="84">
        <v>202</v>
      </c>
      <c r="K17" s="84"/>
      <c r="L17" s="83"/>
      <c r="M17" s="116"/>
      <c r="N17" s="116"/>
      <c r="O17" s="116"/>
    </row>
    <row r="18" spans="1:16" customFormat="1" ht="15.95" customHeight="1" x14ac:dyDescent="0.25">
      <c r="A18" s="230"/>
      <c r="B18" s="122"/>
      <c r="C18" s="132"/>
      <c r="D18" s="132"/>
      <c r="E18" s="132"/>
      <c r="F18" s="132"/>
      <c r="G18" s="132"/>
      <c r="H18" s="132"/>
      <c r="I18" s="132"/>
      <c r="J18" s="132"/>
      <c r="K18" s="84">
        <f t="shared" si="0"/>
        <v>0</v>
      </c>
      <c r="L18" s="83"/>
      <c r="M18" s="181" t="s">
        <v>5091</v>
      </c>
      <c r="N18" s="182"/>
      <c r="O18" s="182"/>
      <c r="P18" s="183"/>
    </row>
    <row r="19" spans="1:16" customFormat="1" ht="15.95" customHeight="1" x14ac:dyDescent="0.25">
      <c r="A19" s="230"/>
      <c r="B19" s="45" t="s">
        <v>5052</v>
      </c>
      <c r="C19" s="119" t="s">
        <v>5070</v>
      </c>
      <c r="D19" s="84">
        <v>23</v>
      </c>
      <c r="E19" s="84">
        <v>37</v>
      </c>
      <c r="F19" s="84">
        <v>62</v>
      </c>
      <c r="G19" s="84">
        <v>82</v>
      </c>
      <c r="H19" s="84">
        <v>97</v>
      </c>
      <c r="I19" s="84">
        <v>122</v>
      </c>
      <c r="J19" s="84">
        <v>202</v>
      </c>
      <c r="K19" s="84"/>
      <c r="L19" s="83"/>
      <c r="M19" s="133" t="s">
        <v>5095</v>
      </c>
      <c r="N19" s="184"/>
      <c r="O19" s="185"/>
      <c r="P19" s="186"/>
    </row>
    <row r="20" spans="1:16" customFormat="1" ht="15.95" customHeight="1" x14ac:dyDescent="0.25">
      <c r="A20" s="230"/>
      <c r="B20" s="122"/>
      <c r="C20" s="122"/>
      <c r="D20" s="132"/>
      <c r="E20" s="132"/>
      <c r="F20" s="132"/>
      <c r="G20" s="132"/>
      <c r="H20" s="132"/>
      <c r="I20" s="132"/>
      <c r="J20" s="132"/>
      <c r="K20" s="84">
        <f>(D20*D19)+(E20*E19)+(F20*F19)+(G20*G19)+(H20*H19)+(I20*I19)+(J20*J19)</f>
        <v>0</v>
      </c>
      <c r="L20" s="83"/>
      <c r="M20" s="134" t="s">
        <v>5097</v>
      </c>
      <c r="N20" s="187"/>
      <c r="O20" s="187"/>
      <c r="P20" s="188"/>
    </row>
    <row r="21" spans="1:16" ht="15.95" customHeight="1" x14ac:dyDescent="0.25">
      <c r="A21" s="230"/>
      <c r="B21" s="45" t="s">
        <v>5053</v>
      </c>
      <c r="C21" s="84">
        <v>17</v>
      </c>
      <c r="D21" s="84">
        <v>23</v>
      </c>
      <c r="E21" s="84">
        <v>37</v>
      </c>
      <c r="F21" s="84">
        <v>62</v>
      </c>
      <c r="G21" s="84">
        <v>82</v>
      </c>
      <c r="H21" s="84">
        <v>97</v>
      </c>
      <c r="I21" s="84">
        <v>122</v>
      </c>
      <c r="J21" s="84">
        <v>202</v>
      </c>
      <c r="K21" s="84"/>
      <c r="M21" s="134" t="s">
        <v>5092</v>
      </c>
      <c r="N21" s="189"/>
      <c r="O21" s="187"/>
      <c r="P21" s="188"/>
    </row>
    <row r="22" spans="1:16" ht="15.95" customHeight="1" x14ac:dyDescent="0.25">
      <c r="A22" s="230"/>
      <c r="B22" s="122"/>
      <c r="C22" s="132"/>
      <c r="D22" s="132"/>
      <c r="E22" s="132"/>
      <c r="F22" s="132"/>
      <c r="G22" s="132"/>
      <c r="H22" s="132"/>
      <c r="I22" s="132"/>
      <c r="J22" s="132"/>
      <c r="K22" s="84">
        <f t="shared" si="0"/>
        <v>0</v>
      </c>
      <c r="M22" s="134" t="s">
        <v>5093</v>
      </c>
      <c r="N22" s="187"/>
      <c r="O22" s="187"/>
      <c r="P22" s="188"/>
    </row>
    <row r="23" spans="1:16" ht="15.95" customHeight="1" x14ac:dyDescent="0.25">
      <c r="A23" s="230"/>
      <c r="B23" s="45" t="s">
        <v>5054</v>
      </c>
      <c r="C23" s="119" t="s">
        <v>5070</v>
      </c>
      <c r="D23" s="84">
        <v>23</v>
      </c>
      <c r="E23" s="84">
        <v>37</v>
      </c>
      <c r="F23" s="84">
        <v>62</v>
      </c>
      <c r="G23" s="84">
        <v>82</v>
      </c>
      <c r="H23" s="84">
        <v>97</v>
      </c>
      <c r="I23" s="84">
        <v>122</v>
      </c>
      <c r="J23" s="84">
        <v>202</v>
      </c>
      <c r="K23" s="84"/>
      <c r="M23" s="134" t="s">
        <v>5094</v>
      </c>
      <c r="N23" s="187"/>
      <c r="O23" s="187"/>
      <c r="P23" s="188"/>
    </row>
    <row r="24" spans="1:16" ht="15.95" customHeight="1" x14ac:dyDescent="0.25">
      <c r="A24" s="230"/>
      <c r="B24" s="122"/>
      <c r="C24" s="122"/>
      <c r="D24" s="132"/>
      <c r="E24" s="132"/>
      <c r="F24" s="132"/>
      <c r="G24" s="132"/>
      <c r="H24" s="132"/>
      <c r="I24" s="132"/>
      <c r="J24" s="132"/>
      <c r="K24" s="84">
        <f>(D24*D23)+(E24*E23)+(F24*F23)+(G24*G23)+(H24*H23)+(I24*I23)+(J24*J23)</f>
        <v>0</v>
      </c>
      <c r="M24" s="135" t="s">
        <v>5096</v>
      </c>
      <c r="N24" s="130"/>
      <c r="O24" s="130"/>
      <c r="P24" s="131"/>
    </row>
    <row r="25" spans="1:16" customFormat="1" ht="15.95" customHeight="1" x14ac:dyDescent="0.25">
      <c r="A25" s="230"/>
      <c r="B25" s="45" t="s">
        <v>5055</v>
      </c>
      <c r="C25" s="119" t="s">
        <v>5070</v>
      </c>
      <c r="D25" s="84">
        <v>23</v>
      </c>
      <c r="E25" s="84">
        <v>37</v>
      </c>
      <c r="F25" s="84">
        <v>62</v>
      </c>
      <c r="G25" s="84">
        <v>82</v>
      </c>
      <c r="H25" s="84">
        <v>97</v>
      </c>
      <c r="I25" s="84">
        <v>122</v>
      </c>
      <c r="J25" s="84">
        <v>202</v>
      </c>
      <c r="K25" s="84"/>
      <c r="L25" s="83"/>
      <c r="M25" s="78"/>
      <c r="N25" s="83"/>
      <c r="O25" s="83"/>
    </row>
    <row r="26" spans="1:16" customFormat="1" ht="15.95" customHeight="1" x14ac:dyDescent="0.25">
      <c r="A26" s="230"/>
      <c r="B26" s="122"/>
      <c r="C26" s="122"/>
      <c r="D26" s="132"/>
      <c r="E26" s="132"/>
      <c r="F26" s="132"/>
      <c r="G26" s="132"/>
      <c r="H26" s="132"/>
      <c r="I26" s="132"/>
      <c r="J26" s="132"/>
      <c r="K26" s="84">
        <f>(D26*D25)+(E26*E25)+(F26*F25)+(G26*G25)+(H26*H25)+(I26*I25)+(J26*J25)</f>
        <v>0</v>
      </c>
      <c r="L26" s="83"/>
      <c r="M26" s="138" t="s">
        <v>5098</v>
      </c>
      <c r="N26" s="139"/>
      <c r="O26" s="140"/>
    </row>
    <row r="27" spans="1:16" customFormat="1" ht="15.95" customHeight="1" x14ac:dyDescent="0.3">
      <c r="A27" s="230"/>
      <c r="B27" s="45" t="s">
        <v>5056</v>
      </c>
      <c r="C27" s="119" t="s">
        <v>5070</v>
      </c>
      <c r="D27" s="84">
        <v>23</v>
      </c>
      <c r="E27" s="84">
        <v>37</v>
      </c>
      <c r="F27" s="84">
        <v>62</v>
      </c>
      <c r="G27" s="84">
        <v>82</v>
      </c>
      <c r="H27" s="84">
        <v>97</v>
      </c>
      <c r="I27" s="84">
        <v>122</v>
      </c>
      <c r="J27" s="84">
        <v>202</v>
      </c>
      <c r="K27" s="84"/>
      <c r="L27" s="83"/>
      <c r="M27" s="156"/>
      <c r="N27" s="157"/>
      <c r="O27" s="158"/>
    </row>
    <row r="28" spans="1:16" customFormat="1" ht="15.95" customHeight="1" x14ac:dyDescent="0.3">
      <c r="A28" s="230"/>
      <c r="B28" s="122"/>
      <c r="C28" s="122"/>
      <c r="D28" s="132"/>
      <c r="E28" s="132"/>
      <c r="F28" s="132"/>
      <c r="G28" s="132"/>
      <c r="H28" s="132"/>
      <c r="I28" s="132"/>
      <c r="J28" s="132"/>
      <c r="K28" s="84">
        <f>(D28*D27)+(E28*E27)+(F28*F27)+(G28*G27)+(H28*H27)+(I28*I27)+(J28*J27)</f>
        <v>0</v>
      </c>
      <c r="L28" s="83"/>
      <c r="M28" s="156"/>
      <c r="N28" s="159"/>
      <c r="O28" s="158"/>
    </row>
    <row r="29" spans="1:16" ht="15.95" customHeight="1" x14ac:dyDescent="0.3">
      <c r="A29" s="230"/>
      <c r="B29" s="45" t="s">
        <v>5057</v>
      </c>
      <c r="C29" s="119" t="s">
        <v>5070</v>
      </c>
      <c r="D29" s="84">
        <v>23</v>
      </c>
      <c r="E29" s="84">
        <v>37</v>
      </c>
      <c r="F29" s="84">
        <v>62</v>
      </c>
      <c r="G29" s="84">
        <v>82</v>
      </c>
      <c r="H29" s="84">
        <v>97</v>
      </c>
      <c r="I29" s="84">
        <v>122</v>
      </c>
      <c r="J29" s="84">
        <v>202</v>
      </c>
      <c r="K29" s="84"/>
      <c r="M29" s="160"/>
      <c r="N29" s="161"/>
      <c r="O29" s="162"/>
    </row>
    <row r="30" spans="1:16" ht="15.95" customHeight="1" x14ac:dyDescent="0.25">
      <c r="A30" s="230"/>
      <c r="B30" s="122"/>
      <c r="C30" s="122"/>
      <c r="D30" s="132"/>
      <c r="E30" s="132"/>
      <c r="F30" s="132"/>
      <c r="G30" s="132"/>
      <c r="H30" s="132"/>
      <c r="I30" s="132"/>
      <c r="J30" s="132"/>
      <c r="K30" s="84">
        <f>(D30*D29)+(E30*E29)+(F30*F29)+(G30*G29)+(H30*H29)+(I30*I29)+(J30*J29)</f>
        <v>0</v>
      </c>
      <c r="M30" s="83"/>
      <c r="N30" s="83"/>
      <c r="O30" s="83"/>
    </row>
    <row r="31" spans="1:16" customFormat="1" ht="15.95" customHeight="1" x14ac:dyDescent="0.25">
      <c r="A31" s="230"/>
      <c r="B31" s="45" t="s">
        <v>5058</v>
      </c>
      <c r="C31" s="84">
        <v>17</v>
      </c>
      <c r="D31" s="84">
        <v>23</v>
      </c>
      <c r="E31" s="84">
        <v>37</v>
      </c>
      <c r="F31" s="84">
        <v>62</v>
      </c>
      <c r="G31" s="84">
        <v>82</v>
      </c>
      <c r="H31" s="84">
        <v>97</v>
      </c>
      <c r="I31" s="84">
        <v>122</v>
      </c>
      <c r="J31" s="84">
        <v>202</v>
      </c>
      <c r="K31" s="84"/>
      <c r="L31" s="83"/>
      <c r="M31" s="83"/>
      <c r="N31" s="83"/>
      <c r="O31" s="83"/>
    </row>
    <row r="32" spans="1:16" customFormat="1" ht="15.95" customHeight="1" x14ac:dyDescent="0.25">
      <c r="A32" s="230"/>
      <c r="B32" s="122"/>
      <c r="C32" s="132"/>
      <c r="D32" s="132"/>
      <c r="E32" s="132"/>
      <c r="F32" s="132"/>
      <c r="G32" s="132"/>
      <c r="H32" s="132"/>
      <c r="I32" s="132"/>
      <c r="J32" s="132"/>
      <c r="K32" s="84">
        <f t="shared" si="0"/>
        <v>0</v>
      </c>
      <c r="L32" s="83"/>
      <c r="M32" s="83"/>
      <c r="N32" s="83"/>
      <c r="O32" s="83"/>
    </row>
    <row r="33" spans="1:15" customFormat="1" ht="15.95" customHeight="1" x14ac:dyDescent="0.25">
      <c r="A33" s="230"/>
      <c r="B33" s="45" t="s">
        <v>5059</v>
      </c>
      <c r="C33" s="119" t="s">
        <v>5070</v>
      </c>
      <c r="D33" s="84">
        <v>25</v>
      </c>
      <c r="E33" s="84">
        <v>42</v>
      </c>
      <c r="F33" s="84">
        <v>62</v>
      </c>
      <c r="G33" s="84">
        <v>82</v>
      </c>
      <c r="H33" s="84">
        <v>97</v>
      </c>
      <c r="I33" s="84">
        <v>122</v>
      </c>
      <c r="J33" s="84">
        <v>202</v>
      </c>
      <c r="K33" s="84"/>
      <c r="L33" s="83"/>
      <c r="M33" s="83"/>
      <c r="N33" s="83"/>
      <c r="O33" s="83"/>
    </row>
    <row r="34" spans="1:15" customFormat="1" ht="15.95" customHeight="1" x14ac:dyDescent="0.25">
      <c r="A34" s="230"/>
      <c r="B34" s="122"/>
      <c r="C34" s="122"/>
      <c r="D34" s="132"/>
      <c r="E34" s="132"/>
      <c r="F34" s="132"/>
      <c r="G34" s="132"/>
      <c r="H34" s="132"/>
      <c r="I34" s="132"/>
      <c r="J34" s="132"/>
      <c r="K34" s="84">
        <f>(D34*D33)+(E34*E33)+(F34*F33)+(G34*G33)+(H34*H33)+(I34*I33)+(J34*J33)</f>
        <v>0</v>
      </c>
      <c r="L34" s="83"/>
      <c r="M34" s="83"/>
      <c r="N34" s="83"/>
      <c r="O34" s="83"/>
    </row>
    <row r="35" spans="1:15" customFormat="1" ht="15.95" customHeight="1" x14ac:dyDescent="0.25">
      <c r="A35" s="230"/>
      <c r="B35" s="45" t="s">
        <v>5060</v>
      </c>
      <c r="C35" s="84">
        <v>17</v>
      </c>
      <c r="D35" s="84">
        <v>25</v>
      </c>
      <c r="E35" s="84">
        <v>42</v>
      </c>
      <c r="F35" s="84">
        <v>62</v>
      </c>
      <c r="G35" s="84">
        <v>82</v>
      </c>
      <c r="H35" s="84">
        <v>97</v>
      </c>
      <c r="I35" s="84">
        <v>122</v>
      </c>
      <c r="J35" s="84">
        <v>202</v>
      </c>
      <c r="K35" s="84"/>
      <c r="L35" s="83"/>
      <c r="M35" s="83"/>
      <c r="N35" s="83"/>
      <c r="O35" s="83"/>
    </row>
    <row r="36" spans="1:15" customFormat="1" ht="15.95" customHeight="1" x14ac:dyDescent="0.25">
      <c r="A36" s="230"/>
      <c r="B36" s="122"/>
      <c r="C36" s="132"/>
      <c r="D36" s="132"/>
      <c r="E36" s="132"/>
      <c r="F36" s="132"/>
      <c r="G36" s="132"/>
      <c r="H36" s="132"/>
      <c r="I36" s="132"/>
      <c r="J36" s="132"/>
      <c r="K36" s="84">
        <f t="shared" si="0"/>
        <v>0</v>
      </c>
      <c r="L36" s="83"/>
      <c r="M36" s="83"/>
      <c r="N36" s="83"/>
      <c r="O36" s="83"/>
    </row>
    <row r="37" spans="1:15" customFormat="1" ht="15.95" customHeight="1" x14ac:dyDescent="0.25">
      <c r="A37" s="230"/>
      <c r="B37" s="45" t="s">
        <v>5061</v>
      </c>
      <c r="C37" s="119" t="s">
        <v>5070</v>
      </c>
      <c r="D37" s="119" t="s">
        <v>5070</v>
      </c>
      <c r="E37" s="84">
        <v>52</v>
      </c>
      <c r="F37" s="84">
        <v>77</v>
      </c>
      <c r="G37" s="84">
        <v>102</v>
      </c>
      <c r="H37" s="84">
        <v>122</v>
      </c>
      <c r="I37" s="84">
        <v>217</v>
      </c>
      <c r="J37" s="84">
        <v>227</v>
      </c>
      <c r="K37" s="84"/>
      <c r="L37" s="83"/>
      <c r="M37" s="83"/>
      <c r="N37" s="83"/>
      <c r="O37" s="83"/>
    </row>
    <row r="38" spans="1:15" customFormat="1" ht="15.95" customHeight="1" x14ac:dyDescent="0.25">
      <c r="A38" s="230"/>
      <c r="B38" s="122"/>
      <c r="C38" s="122"/>
      <c r="D38" s="122"/>
      <c r="E38" s="132"/>
      <c r="F38" s="132"/>
      <c r="G38" s="132"/>
      <c r="H38" s="132"/>
      <c r="I38" s="132"/>
      <c r="J38" s="132"/>
      <c r="K38" s="84">
        <f>(E38*E37)+(F38*F37)+(G38*G37)+(H38*H37)+(I38*I37)+(J38*J37)</f>
        <v>0</v>
      </c>
      <c r="L38" s="83"/>
      <c r="M38" s="83"/>
      <c r="N38" s="83"/>
      <c r="O38" s="83"/>
    </row>
    <row r="39" spans="1:15" customFormat="1" ht="15.95" customHeight="1" x14ac:dyDescent="0.25">
      <c r="A39" s="230"/>
      <c r="B39" s="45" t="s">
        <v>5062</v>
      </c>
      <c r="C39" s="119" t="s">
        <v>5070</v>
      </c>
      <c r="D39" s="84">
        <v>24</v>
      </c>
      <c r="E39" s="84">
        <v>47</v>
      </c>
      <c r="F39" s="84">
        <v>77</v>
      </c>
      <c r="G39" s="84">
        <v>107</v>
      </c>
      <c r="H39" s="84">
        <v>132</v>
      </c>
      <c r="I39" s="84">
        <v>162</v>
      </c>
      <c r="J39" s="84">
        <v>227</v>
      </c>
      <c r="K39" s="84"/>
      <c r="L39" s="83"/>
      <c r="M39" s="83"/>
      <c r="N39" s="83"/>
      <c r="O39" s="83"/>
    </row>
    <row r="40" spans="1:15" customFormat="1" ht="15.95" customHeight="1" x14ac:dyDescent="0.25">
      <c r="A40" s="230"/>
      <c r="B40" s="122"/>
      <c r="C40" s="122"/>
      <c r="D40" s="132"/>
      <c r="E40" s="132"/>
      <c r="F40" s="132"/>
      <c r="G40" s="132"/>
      <c r="H40" s="132"/>
      <c r="I40" s="132"/>
      <c r="J40" s="132"/>
      <c r="K40" s="84">
        <f>(D40*D39)+(E40*E39)+(F40*F39)+(G40*G39)+(H40*H39)+(I40*I39)+(J40*J39)</f>
        <v>0</v>
      </c>
      <c r="L40" s="83"/>
      <c r="M40" s="83"/>
      <c r="N40" s="83"/>
      <c r="O40" s="83"/>
    </row>
    <row r="41" spans="1:15" customFormat="1" ht="15.95" customHeight="1" x14ac:dyDescent="0.25">
      <c r="A41" s="230"/>
      <c r="B41" s="45" t="s">
        <v>5063</v>
      </c>
      <c r="C41" s="84">
        <v>17</v>
      </c>
      <c r="D41" s="84">
        <v>23</v>
      </c>
      <c r="E41" s="84">
        <v>47</v>
      </c>
      <c r="F41" s="84">
        <v>82</v>
      </c>
      <c r="G41" s="84">
        <v>102</v>
      </c>
      <c r="H41" s="84">
        <v>137</v>
      </c>
      <c r="I41" s="84">
        <v>197</v>
      </c>
      <c r="J41" s="84">
        <v>227</v>
      </c>
      <c r="K41" s="84"/>
      <c r="L41" s="83"/>
      <c r="M41" s="83"/>
      <c r="N41" s="83"/>
      <c r="O41" s="83"/>
    </row>
    <row r="42" spans="1:15" customFormat="1" ht="15.95" customHeight="1" x14ac:dyDescent="0.25">
      <c r="A42" s="230"/>
      <c r="B42" s="122"/>
      <c r="C42" s="132"/>
      <c r="D42" s="132"/>
      <c r="E42" s="132"/>
      <c r="F42" s="132"/>
      <c r="G42" s="132"/>
      <c r="H42" s="132"/>
      <c r="I42" s="132"/>
      <c r="J42" s="132"/>
      <c r="K42" s="84">
        <f>(C42*C41)+(D42*D41)+(E42*E41)+(F42*F41)+(G42*G41)+(H42*H41)+(I42*I41)+(J42*J41)</f>
        <v>0</v>
      </c>
      <c r="L42" s="83"/>
      <c r="M42" s="83"/>
      <c r="N42" s="83"/>
      <c r="O42" s="83"/>
    </row>
    <row r="43" spans="1:15" customFormat="1" ht="15.95" customHeight="1" x14ac:dyDescent="0.25">
      <c r="A43" s="230"/>
      <c r="B43" s="45" t="s">
        <v>5064</v>
      </c>
      <c r="C43" s="119" t="s">
        <v>5070</v>
      </c>
      <c r="D43" s="119" t="s">
        <v>5070</v>
      </c>
      <c r="E43" s="119" t="s">
        <v>5070</v>
      </c>
      <c r="F43" s="84">
        <v>82</v>
      </c>
      <c r="G43" s="84">
        <v>112</v>
      </c>
      <c r="H43" s="84">
        <v>142</v>
      </c>
      <c r="I43" s="84">
        <v>202</v>
      </c>
      <c r="J43" s="84">
        <v>235</v>
      </c>
      <c r="K43" s="84"/>
      <c r="L43" s="83"/>
      <c r="M43" s="83"/>
      <c r="N43" s="83"/>
      <c r="O43" s="83"/>
    </row>
    <row r="44" spans="1:15" customFormat="1" ht="15.95" customHeight="1" x14ac:dyDescent="0.25">
      <c r="A44" s="230"/>
      <c r="B44" s="122"/>
      <c r="C44" s="122"/>
      <c r="D44" s="122"/>
      <c r="E44" s="122"/>
      <c r="F44" s="132"/>
      <c r="G44" s="132"/>
      <c r="H44" s="132"/>
      <c r="I44" s="132"/>
      <c r="J44" s="132"/>
      <c r="K44" s="84">
        <f>(F44*F43)+(G44*G43)+(H44*H43)+(I44*I43)+(J44*J43)</f>
        <v>0</v>
      </c>
      <c r="L44" s="83"/>
      <c r="M44" s="83"/>
      <c r="N44" s="83"/>
      <c r="O44" s="83"/>
    </row>
    <row r="45" spans="1:15" customFormat="1" ht="15.95" customHeight="1" x14ac:dyDescent="0.25">
      <c r="A45" s="230"/>
      <c r="B45" s="45" t="s">
        <v>5065</v>
      </c>
      <c r="C45" s="119" t="s">
        <v>5070</v>
      </c>
      <c r="D45" s="84">
        <v>25</v>
      </c>
      <c r="E45" s="84">
        <v>47</v>
      </c>
      <c r="F45" s="84">
        <v>82</v>
      </c>
      <c r="G45" s="84">
        <v>102</v>
      </c>
      <c r="H45" s="84">
        <v>137</v>
      </c>
      <c r="I45" s="84">
        <v>197</v>
      </c>
      <c r="J45" s="84">
        <v>227</v>
      </c>
      <c r="K45" s="84"/>
      <c r="L45" s="83"/>
      <c r="M45" s="83"/>
      <c r="N45" s="83"/>
      <c r="O45" s="83"/>
    </row>
    <row r="46" spans="1:15" customFormat="1" ht="15.95" customHeight="1" x14ac:dyDescent="0.25">
      <c r="A46" s="230"/>
      <c r="B46" s="122"/>
      <c r="C46" s="122"/>
      <c r="D46" s="132"/>
      <c r="E46" s="132"/>
      <c r="F46" s="132"/>
      <c r="G46" s="132"/>
      <c r="H46" s="132"/>
      <c r="I46" s="132"/>
      <c r="J46" s="132"/>
      <c r="K46" s="84">
        <f>(D46*D45)+(E46*E45)+(F46*F45)+(G46*G45)+(H46*H45)+(I46*I45)+(J46*J45)</f>
        <v>0</v>
      </c>
      <c r="L46" s="83"/>
      <c r="M46" s="83"/>
      <c r="N46" s="83"/>
      <c r="O46" s="83"/>
    </row>
    <row r="47" spans="1:15" customFormat="1" ht="15.95" customHeight="1" x14ac:dyDescent="0.25">
      <c r="A47" s="230"/>
      <c r="B47" s="45" t="s">
        <v>5066</v>
      </c>
      <c r="C47" s="119" t="s">
        <v>5070</v>
      </c>
      <c r="D47" s="119" t="s">
        <v>5070</v>
      </c>
      <c r="E47" s="84">
        <v>42</v>
      </c>
      <c r="F47" s="84">
        <v>87</v>
      </c>
      <c r="G47" s="84">
        <v>112</v>
      </c>
      <c r="H47" s="84">
        <v>142</v>
      </c>
      <c r="I47" s="84">
        <v>202</v>
      </c>
      <c r="J47" s="119" t="s">
        <v>5070</v>
      </c>
      <c r="K47" s="84"/>
      <c r="L47" s="83"/>
      <c r="M47" s="83"/>
      <c r="N47" s="83"/>
      <c r="O47" s="83"/>
    </row>
    <row r="48" spans="1:15" customFormat="1" ht="15.95" customHeight="1" x14ac:dyDescent="0.25">
      <c r="A48" s="230"/>
      <c r="B48" s="122"/>
      <c r="C48" s="122"/>
      <c r="D48" s="122"/>
      <c r="E48" s="132"/>
      <c r="F48" s="132"/>
      <c r="G48" s="132"/>
      <c r="H48" s="132"/>
      <c r="I48" s="132"/>
      <c r="J48" s="122"/>
      <c r="K48" s="84">
        <f>(E48*E47)+(F48*F47)+(G48*G47)+(H48*H47)+(I48*I47)</f>
        <v>0</v>
      </c>
      <c r="L48" s="83"/>
      <c r="M48" s="83"/>
      <c r="N48" s="83"/>
      <c r="O48" s="83"/>
    </row>
    <row r="49" spans="1:15" customFormat="1" ht="15.95" customHeight="1" x14ac:dyDescent="0.25">
      <c r="A49" s="230"/>
      <c r="B49" s="45" t="s">
        <v>5067</v>
      </c>
      <c r="C49" s="84">
        <v>17</v>
      </c>
      <c r="D49" s="84">
        <v>23</v>
      </c>
      <c r="E49" s="84">
        <v>37</v>
      </c>
      <c r="F49" s="84">
        <v>52</v>
      </c>
      <c r="G49" s="84">
        <v>77</v>
      </c>
      <c r="H49" s="84">
        <v>97</v>
      </c>
      <c r="I49" s="84">
        <v>122</v>
      </c>
      <c r="J49" s="84">
        <v>202</v>
      </c>
      <c r="K49" s="84"/>
      <c r="L49" s="83"/>
      <c r="M49" s="83"/>
      <c r="N49" s="83"/>
      <c r="O49" s="83"/>
    </row>
    <row r="50" spans="1:15" customFormat="1" ht="15.95" customHeight="1" x14ac:dyDescent="0.25">
      <c r="A50" s="230"/>
      <c r="B50" s="122"/>
      <c r="C50" s="132"/>
      <c r="D50" s="132"/>
      <c r="E50" s="132"/>
      <c r="F50" s="132"/>
      <c r="G50" s="132"/>
      <c r="H50" s="132"/>
      <c r="I50" s="132"/>
      <c r="J50" s="132"/>
      <c r="K50" s="84">
        <f t="shared" si="0"/>
        <v>0</v>
      </c>
      <c r="L50" s="83"/>
      <c r="M50" s="83"/>
      <c r="N50" s="83"/>
      <c r="O50" s="83"/>
    </row>
    <row r="51" spans="1:15" customFormat="1" ht="15.95" customHeight="1" x14ac:dyDescent="0.25">
      <c r="A51" s="230"/>
      <c r="B51" s="45" t="s">
        <v>5068</v>
      </c>
      <c r="C51" s="119" t="s">
        <v>5070</v>
      </c>
      <c r="D51" s="119" t="s">
        <v>5070</v>
      </c>
      <c r="E51" s="119" t="s">
        <v>5070</v>
      </c>
      <c r="F51" s="84">
        <v>82</v>
      </c>
      <c r="G51" s="84">
        <v>102</v>
      </c>
      <c r="H51" s="84">
        <v>137</v>
      </c>
      <c r="I51" s="84">
        <v>197</v>
      </c>
      <c r="J51" s="84">
        <v>227</v>
      </c>
      <c r="K51" s="84"/>
      <c r="L51" s="83"/>
      <c r="M51" s="83"/>
      <c r="N51" s="83"/>
      <c r="O51" s="83"/>
    </row>
    <row r="52" spans="1:15" customFormat="1" ht="15.95" customHeight="1" x14ac:dyDescent="0.25">
      <c r="A52" s="230"/>
      <c r="B52" s="122"/>
      <c r="C52" s="122"/>
      <c r="D52" s="122"/>
      <c r="E52" s="122"/>
      <c r="F52" s="132"/>
      <c r="G52" s="132"/>
      <c r="H52" s="132"/>
      <c r="I52" s="132"/>
      <c r="J52" s="132"/>
      <c r="K52" s="84">
        <f>(F52*F51)+(G52*G51)+(H52*H51)+(I52*I51)+(J52*J51)</f>
        <v>0</v>
      </c>
      <c r="L52" s="83"/>
      <c r="M52" s="83"/>
      <c r="N52" s="83"/>
      <c r="O52" s="83"/>
    </row>
    <row r="53" spans="1:15" customFormat="1" ht="15.95" customHeight="1" x14ac:dyDescent="0.25">
      <c r="A53" s="230"/>
      <c r="B53" s="45" t="s">
        <v>5069</v>
      </c>
      <c r="C53" s="119" t="s">
        <v>5070</v>
      </c>
      <c r="D53" s="119" t="s">
        <v>5070</v>
      </c>
      <c r="E53" s="119" t="s">
        <v>5070</v>
      </c>
      <c r="F53" s="84">
        <v>82</v>
      </c>
      <c r="G53" s="84">
        <v>102</v>
      </c>
      <c r="H53" s="84">
        <v>137</v>
      </c>
      <c r="I53" s="84">
        <v>197</v>
      </c>
      <c r="J53" s="84">
        <v>227</v>
      </c>
      <c r="K53" s="84"/>
      <c r="L53" s="83"/>
      <c r="M53" s="83"/>
      <c r="N53" s="83"/>
      <c r="O53" s="83"/>
    </row>
    <row r="54" spans="1:15" customFormat="1" ht="15.95" customHeight="1" x14ac:dyDescent="0.25">
      <c r="A54" s="230"/>
      <c r="B54" s="122"/>
      <c r="C54" s="122"/>
      <c r="D54" s="122"/>
      <c r="E54" s="122"/>
      <c r="F54" s="132"/>
      <c r="G54" s="132"/>
      <c r="H54" s="132"/>
      <c r="I54" s="132"/>
      <c r="J54" s="132"/>
      <c r="K54" s="84">
        <f>(F54*F53)+(G54*G53)+(H54*H53)+(I54*I53)+(J54*J53)</f>
        <v>0</v>
      </c>
      <c r="L54" s="83"/>
      <c r="M54" s="83"/>
      <c r="N54" s="83"/>
      <c r="O54" s="83"/>
    </row>
    <row r="55" spans="1:15" customFormat="1" ht="15.95" customHeight="1" x14ac:dyDescent="0.25">
      <c r="A55" s="126"/>
      <c r="B55" s="231" t="s">
        <v>5073</v>
      </c>
      <c r="C55" s="227">
        <v>150</v>
      </c>
      <c r="D55" s="227">
        <v>200</v>
      </c>
      <c r="E55" s="227">
        <v>380</v>
      </c>
      <c r="F55" s="227" t="s">
        <v>5070</v>
      </c>
      <c r="G55" s="227" t="s">
        <v>5070</v>
      </c>
      <c r="H55" s="227" t="s">
        <v>5070</v>
      </c>
      <c r="I55" s="227" t="s">
        <v>5070</v>
      </c>
      <c r="J55" s="227" t="s">
        <v>5070</v>
      </c>
      <c r="K55" s="84"/>
      <c r="L55" s="83"/>
      <c r="M55" s="83"/>
      <c r="N55" s="83"/>
      <c r="O55" s="83"/>
    </row>
    <row r="56" spans="1:15" customFormat="1" ht="15.95" customHeight="1" x14ac:dyDescent="0.25">
      <c r="A56" s="126"/>
      <c r="B56" s="232"/>
      <c r="C56" s="228"/>
      <c r="D56" s="228"/>
      <c r="E56" s="228"/>
      <c r="F56" s="228"/>
      <c r="G56" s="228"/>
      <c r="H56" s="228"/>
      <c r="I56" s="228"/>
      <c r="J56" s="228"/>
      <c r="K56" s="84"/>
      <c r="L56" s="83"/>
      <c r="M56" s="83"/>
      <c r="N56" s="83"/>
      <c r="O56" s="83"/>
    </row>
    <row r="57" spans="1:15" customFormat="1" ht="15.95" customHeight="1" x14ac:dyDescent="0.25">
      <c r="A57" s="126"/>
      <c r="B57" s="232"/>
      <c r="C57" s="228"/>
      <c r="D57" s="228"/>
      <c r="E57" s="228"/>
      <c r="F57" s="228"/>
      <c r="G57" s="228"/>
      <c r="H57" s="228"/>
      <c r="I57" s="228"/>
      <c r="J57" s="228"/>
      <c r="K57" s="84"/>
      <c r="L57" s="83"/>
      <c r="M57" s="83"/>
      <c r="N57" s="83"/>
      <c r="O57" s="83"/>
    </row>
    <row r="58" spans="1:15" customFormat="1" ht="15.95" customHeight="1" x14ac:dyDescent="0.25">
      <c r="A58" s="126"/>
      <c r="B58" s="122"/>
      <c r="C58" s="132"/>
      <c r="D58" s="132"/>
      <c r="E58" s="132"/>
      <c r="F58" s="122"/>
      <c r="G58" s="122"/>
      <c r="H58" s="122"/>
      <c r="I58" s="122"/>
      <c r="J58" s="122"/>
      <c r="K58" s="84">
        <f>(C58*C55)+(D58*D55)+(E58*E55)</f>
        <v>0</v>
      </c>
      <c r="L58" s="83"/>
      <c r="M58" s="83"/>
      <c r="N58" s="83"/>
      <c r="O58" s="83"/>
    </row>
    <row r="59" spans="1:15" customFormat="1" ht="15.95" customHeight="1" x14ac:dyDescent="0.25">
      <c r="A59" s="126"/>
      <c r="B59" s="45"/>
      <c r="C59" s="45"/>
      <c r="D59" s="45"/>
      <c r="E59" s="45"/>
      <c r="F59" s="45"/>
      <c r="G59" s="45"/>
      <c r="H59" s="45"/>
      <c r="I59" s="45"/>
      <c r="J59" s="84"/>
      <c r="K59" s="84"/>
      <c r="L59" s="83"/>
      <c r="M59" s="83"/>
      <c r="N59" s="83"/>
      <c r="O59" s="83"/>
    </row>
    <row r="60" spans="1:15" ht="24.95" customHeight="1" x14ac:dyDescent="0.25">
      <c r="A60" s="125"/>
      <c r="B60" s="163" t="s">
        <v>5086</v>
      </c>
      <c r="C60" s="163"/>
      <c r="D60" s="163"/>
      <c r="E60" s="163"/>
      <c r="F60" s="163"/>
      <c r="G60" s="163"/>
      <c r="H60" s="163"/>
      <c r="I60" s="163"/>
      <c r="J60" s="163"/>
      <c r="K60" s="163"/>
      <c r="L60" s="80"/>
      <c r="M60" s="83"/>
      <c r="N60" s="83"/>
      <c r="O60" s="83"/>
    </row>
    <row r="61" spans="1:15" customFormat="1" ht="15.95" customHeight="1" x14ac:dyDescent="0.2">
      <c r="A61" s="126" t="s">
        <v>1443</v>
      </c>
      <c r="B61" s="235" t="s">
        <v>3887</v>
      </c>
      <c r="C61" s="236"/>
      <c r="D61" s="236"/>
      <c r="E61" s="236"/>
      <c r="F61" s="127" t="s">
        <v>5074</v>
      </c>
      <c r="G61" s="127" t="s">
        <v>1460</v>
      </c>
      <c r="H61" s="127"/>
      <c r="I61" s="127"/>
      <c r="J61" s="127"/>
      <c r="K61" s="127" t="s">
        <v>3692</v>
      </c>
      <c r="L61" s="83"/>
      <c r="M61" s="83"/>
      <c r="N61" s="83"/>
      <c r="O61" s="83"/>
    </row>
    <row r="62" spans="1:15" customFormat="1" ht="15.95" customHeight="1" x14ac:dyDescent="0.25">
      <c r="A62" s="128"/>
      <c r="B62" s="233" t="s">
        <v>5081</v>
      </c>
      <c r="C62" s="234"/>
      <c r="D62" s="234"/>
      <c r="E62" s="234"/>
      <c r="F62" s="124" t="s">
        <v>5075</v>
      </c>
      <c r="G62" s="84">
        <v>17</v>
      </c>
      <c r="H62" s="45"/>
      <c r="I62" s="45"/>
      <c r="J62" s="84"/>
      <c r="K62" s="84">
        <f>A62*G62</f>
        <v>0</v>
      </c>
      <c r="L62" s="83"/>
      <c r="M62" s="83"/>
      <c r="N62" s="83"/>
      <c r="O62" s="83"/>
    </row>
    <row r="63" spans="1:15" customFormat="1" ht="15.95" customHeight="1" x14ac:dyDescent="0.25">
      <c r="A63" s="128"/>
      <c r="B63" s="233" t="s">
        <v>5080</v>
      </c>
      <c r="C63" s="234"/>
      <c r="D63" s="234"/>
      <c r="E63" s="234"/>
      <c r="F63" s="124" t="s">
        <v>5075</v>
      </c>
      <c r="G63" s="84">
        <v>17</v>
      </c>
      <c r="H63" s="45"/>
      <c r="I63" s="45"/>
      <c r="J63" s="84"/>
      <c r="K63" s="84">
        <f t="shared" ref="K63:K69" si="1">A63*G63</f>
        <v>0</v>
      </c>
      <c r="L63" s="83"/>
      <c r="M63" s="83"/>
      <c r="N63" s="83"/>
      <c r="O63" s="83"/>
    </row>
    <row r="64" spans="1:15" customFormat="1" ht="15.95" customHeight="1" x14ac:dyDescent="0.25">
      <c r="A64" s="128"/>
      <c r="B64" s="233" t="s">
        <v>5079</v>
      </c>
      <c r="C64" s="234"/>
      <c r="D64" s="234"/>
      <c r="E64" s="234"/>
      <c r="F64" s="124" t="s">
        <v>5075</v>
      </c>
      <c r="G64" s="84">
        <v>19</v>
      </c>
      <c r="H64" s="45"/>
      <c r="I64" s="45"/>
      <c r="J64" s="84"/>
      <c r="K64" s="84">
        <f t="shared" si="1"/>
        <v>0</v>
      </c>
      <c r="L64" s="83"/>
      <c r="M64" s="83"/>
      <c r="N64" s="83"/>
      <c r="O64" s="83"/>
    </row>
    <row r="65" spans="1:15" customFormat="1" ht="15.95" customHeight="1" x14ac:dyDescent="0.25">
      <c r="A65" s="128"/>
      <c r="B65" s="233" t="s">
        <v>5078</v>
      </c>
      <c r="C65" s="234"/>
      <c r="D65" s="234"/>
      <c r="E65" s="234"/>
      <c r="F65" s="124" t="s">
        <v>5075</v>
      </c>
      <c r="G65" s="84">
        <v>19</v>
      </c>
      <c r="H65" s="45"/>
      <c r="I65" s="45"/>
      <c r="J65" s="84"/>
      <c r="K65" s="84">
        <f t="shared" si="1"/>
        <v>0</v>
      </c>
      <c r="L65" s="83"/>
      <c r="M65" s="83"/>
      <c r="N65" s="83"/>
      <c r="O65" s="83"/>
    </row>
    <row r="66" spans="1:15" customFormat="1" ht="15.95" customHeight="1" x14ac:dyDescent="0.25">
      <c r="A66" s="128"/>
      <c r="B66" s="233" t="s">
        <v>5077</v>
      </c>
      <c r="C66" s="234"/>
      <c r="D66" s="234"/>
      <c r="E66" s="234"/>
      <c r="F66" s="124" t="s">
        <v>5082</v>
      </c>
      <c r="G66" s="84">
        <v>24</v>
      </c>
      <c r="H66" s="45"/>
      <c r="I66" s="45"/>
      <c r="J66" s="84"/>
      <c r="K66" s="84">
        <f t="shared" si="1"/>
        <v>0</v>
      </c>
      <c r="L66" s="83"/>
      <c r="M66" s="83"/>
      <c r="N66" s="83"/>
      <c r="O66" s="83"/>
    </row>
    <row r="67" spans="1:15" customFormat="1" ht="15.95" customHeight="1" x14ac:dyDescent="0.25">
      <c r="A67" s="128"/>
      <c r="B67" s="233" t="s">
        <v>5076</v>
      </c>
      <c r="C67" s="234"/>
      <c r="D67" s="234"/>
      <c r="E67" s="234"/>
      <c r="F67" s="124" t="s">
        <v>5082</v>
      </c>
      <c r="G67" s="84">
        <v>23</v>
      </c>
      <c r="H67" s="45"/>
      <c r="I67" s="45"/>
      <c r="J67" s="84"/>
      <c r="K67" s="84">
        <f t="shared" si="1"/>
        <v>0</v>
      </c>
      <c r="L67" s="83"/>
      <c r="M67" s="83"/>
      <c r="N67" s="83"/>
      <c r="O67" s="83"/>
    </row>
    <row r="68" spans="1:15" customFormat="1" ht="15.95" customHeight="1" x14ac:dyDescent="0.25">
      <c r="A68" s="128"/>
      <c r="B68" s="233" t="s">
        <v>5083</v>
      </c>
      <c r="C68" s="234"/>
      <c r="D68" s="234"/>
      <c r="E68" s="234"/>
      <c r="F68" s="124" t="s">
        <v>5084</v>
      </c>
      <c r="G68" s="84">
        <v>5</v>
      </c>
      <c r="H68" s="45"/>
      <c r="I68" s="45"/>
      <c r="J68" s="84"/>
      <c r="K68" s="84">
        <f t="shared" si="1"/>
        <v>0</v>
      </c>
      <c r="L68" s="83"/>
      <c r="M68" s="83"/>
      <c r="N68" s="83"/>
      <c r="O68" s="83"/>
    </row>
    <row r="69" spans="1:15" customFormat="1" ht="15.95" customHeight="1" x14ac:dyDescent="0.25">
      <c r="A69" s="128"/>
      <c r="B69" s="45" t="s">
        <v>5085</v>
      </c>
      <c r="C69" s="45"/>
      <c r="D69" s="45"/>
      <c r="E69" s="45"/>
      <c r="F69" s="124" t="s">
        <v>5084</v>
      </c>
      <c r="G69" s="84">
        <v>5</v>
      </c>
      <c r="H69" s="45"/>
      <c r="I69" s="45"/>
      <c r="J69" s="84"/>
      <c r="K69" s="84">
        <f t="shared" si="1"/>
        <v>0</v>
      </c>
      <c r="L69" s="83"/>
      <c r="M69" s="83"/>
      <c r="N69" s="83"/>
      <c r="O69" s="83"/>
    </row>
  </sheetData>
  <sheetProtection algorithmName="SHA-512" hashValue="X9aSuSRr6f8Fc9JnEeuiPRhXrOHWaFR4yIDKBX9D3gJbapCxKm3BTyjkqTYdqg9NgBdrMRVf4fr3mm+3/nNUgQ==" saltValue="T3eIbcuu8Tl517S8nnDkIA==" spinCount="100000" sheet="1" formatCells="0" formatColumns="0" formatRows="0" insertColumns="0" insertRows="0" insertHyperlinks="0" deleteColumns="0" deleteRows="0" sort="0" autoFilter="0" pivotTables="0"/>
  <mergeCells count="42">
    <mergeCell ref="N23:P23"/>
    <mergeCell ref="M26:O26"/>
    <mergeCell ref="M27:O27"/>
    <mergeCell ref="M28:O28"/>
    <mergeCell ref="B66:E66"/>
    <mergeCell ref="B67:E67"/>
    <mergeCell ref="B68:E68"/>
    <mergeCell ref="M18:P18"/>
    <mergeCell ref="N19:P19"/>
    <mergeCell ref="N20:P20"/>
    <mergeCell ref="N21:P21"/>
    <mergeCell ref="B60:K60"/>
    <mergeCell ref="B62:E62"/>
    <mergeCell ref="B61:E61"/>
    <mergeCell ref="B63:E63"/>
    <mergeCell ref="B64:E64"/>
    <mergeCell ref="B65:E65"/>
    <mergeCell ref="F55:F57"/>
    <mergeCell ref="G55:G57"/>
    <mergeCell ref="H55:H57"/>
    <mergeCell ref="I55:I57"/>
    <mergeCell ref="J55:J57"/>
    <mergeCell ref="A6:A54"/>
    <mergeCell ref="M6:O8"/>
    <mergeCell ref="M10:O10"/>
    <mergeCell ref="M11:O11"/>
    <mergeCell ref="M12:O12"/>
    <mergeCell ref="M14:O14"/>
    <mergeCell ref="M15:O16"/>
    <mergeCell ref="M29:O29"/>
    <mergeCell ref="B55:B57"/>
    <mergeCell ref="C55:C57"/>
    <mergeCell ref="D55:D57"/>
    <mergeCell ref="E55:E57"/>
    <mergeCell ref="M13:O13"/>
    <mergeCell ref="N22:P22"/>
    <mergeCell ref="J2:K2"/>
    <mergeCell ref="M2:N2"/>
    <mergeCell ref="M3:N3"/>
    <mergeCell ref="J4:K4"/>
    <mergeCell ref="B5:K5"/>
    <mergeCell ref="M5:O5"/>
  </mergeCells>
  <hyperlinks>
    <hyperlink ref="J4" r:id="rId1"/>
    <hyperlink ref="J4:K4" r:id="rId2" display="www.omniapet.it"/>
  </hyperlinks>
  <pageMargins left="0.11811023622047245" right="0.11811023622047245" top="0.39370078740157483" bottom="0.98425196850393704" header="0.51181102362204722" footer="0.51181102362204722"/>
  <pageSetup paperSize="9" orientation="portrait" horizontalDpi="300" verticalDpi="180" r:id="rId3"/>
  <headerFooter alignWithMargins="0">
    <oddFooter>&amp;C&amp;"Verdana,Grassetto"Valk Tropical Plant    &amp;D  Pag &amp;P/&amp;N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6" name="Check Box 1">
              <controlPr locked="0" defaultSize="0" autoFill="0" autoLine="0" autoPict="0">
                <anchor moveWithCells="1">
                  <from>
                    <xdr:col>12</xdr:col>
                    <xdr:colOff>76200</xdr:colOff>
                    <xdr:row>25</xdr:row>
                    <xdr:rowOff>190500</xdr:rowOff>
                  </from>
                  <to>
                    <xdr:col>14</xdr:col>
                    <xdr:colOff>38100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locked="0" defaultSize="0" autoFill="0" autoLine="0" autoPict="0">
                <anchor moveWithCells="1">
                  <from>
                    <xdr:col>12</xdr:col>
                    <xdr:colOff>76200</xdr:colOff>
                    <xdr:row>26</xdr:row>
                    <xdr:rowOff>190500</xdr:rowOff>
                  </from>
                  <to>
                    <xdr:col>14</xdr:col>
                    <xdr:colOff>38100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8" name="Check Box 4">
              <controlPr locked="0" defaultSize="0" autoFill="0" autoLine="0" autoPict="0">
                <anchor moveWithCells="1">
                  <from>
                    <xdr:col>12</xdr:col>
                    <xdr:colOff>76200</xdr:colOff>
                    <xdr:row>27</xdr:row>
                    <xdr:rowOff>190500</xdr:rowOff>
                  </from>
                  <to>
                    <xdr:col>14</xdr:col>
                    <xdr:colOff>38100</xdr:colOff>
                    <xdr:row>29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ISTRUZIONI</vt:lpstr>
      <vt:lpstr>DOLCE</vt:lpstr>
      <vt:lpstr>PIANTE OLANDESI</vt:lpstr>
      <vt:lpstr>CICLIDI EUROPA</vt:lpstr>
      <vt:lpstr>DISCUS STENDKER</vt:lpstr>
      <vt:lpstr>'CICLIDI EUROPA'!Area_stampa</vt:lpstr>
      <vt:lpstr>'DISCUS STENDKER'!Area_stampa</vt:lpstr>
      <vt:lpstr>DOLCE!Area_stampa</vt:lpstr>
      <vt:lpstr>'PIANTE OLANDESI'!Area_stampa</vt:lpstr>
      <vt:lpstr>DOLCE!Titoli_stampa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Omniapet</dc:creator>
  <cp:lastModifiedBy>Roberto Perla</cp:lastModifiedBy>
  <cp:lastPrinted>2018-09-10T16:03:58Z</cp:lastPrinted>
  <dcterms:created xsi:type="dcterms:W3CDTF">2005-03-11T13:55:11Z</dcterms:created>
  <dcterms:modified xsi:type="dcterms:W3CDTF">2019-09-18T10:42:18Z</dcterms:modified>
</cp:coreProperties>
</file>